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320" windowHeight="12405"/>
  </bookViews>
  <sheets>
    <sheet name="SCHEDULES" sheetId="1" r:id="rId1"/>
    <sheet name="CIRM SCHEDULE DETAILS" sheetId="2" r:id="rId2"/>
    <sheet name="END-DATED SCHEDULES" sheetId="3" r:id="rId3"/>
  </sheets>
  <definedNames>
    <definedName name="_xlnm._FilterDatabase" localSheetId="0" hidden="1">SCHEDULES!$A$4:$AQ$4</definedName>
    <definedName name="_xlnm.Print_Area" localSheetId="2">'END-DATED SCHEDULES'!$A$1:$I$103</definedName>
    <definedName name="_xlnm.Print_Area" localSheetId="0">SCHEDULES!$A$1:$H$476</definedName>
    <definedName name="_xlnm.Print_Titles" localSheetId="2">'END-DATED SCHEDULES'!$4:$4</definedName>
    <definedName name="_xlnm.Print_Titles" localSheetId="0">SCHEDULES!$3:$3</definedName>
  </definedNames>
  <calcPr calcId="145621" iterateDelta="252"/>
</workbook>
</file>

<file path=xl/calcChain.xml><?xml version="1.0" encoding="utf-8"?>
<calcChain xmlns="http://schemas.openxmlformats.org/spreadsheetml/2006/main">
  <c r="C35" i="2" l="1"/>
  <c r="C53" i="2"/>
  <c r="C49" i="2"/>
  <c r="C31" i="2"/>
  <c r="E90" i="2" l="1"/>
  <c r="D90" i="2"/>
  <c r="C90" i="2"/>
  <c r="E86" i="2"/>
  <c r="D86" i="2"/>
  <c r="C86" i="2"/>
  <c r="D109" i="2"/>
  <c r="C109" i="2"/>
  <c r="E105" i="2"/>
  <c r="D105" i="2"/>
  <c r="C105" i="2"/>
  <c r="E200" i="2"/>
  <c r="D200" i="2"/>
  <c r="C200" i="2"/>
  <c r="E196" i="2"/>
  <c r="D196" i="2"/>
  <c r="C196" i="2"/>
  <c r="D128" i="2"/>
  <c r="D124" i="2"/>
  <c r="E181" i="2"/>
  <c r="D181" i="2"/>
  <c r="C181" i="2"/>
  <c r="E177" i="2"/>
  <c r="D177" i="2"/>
  <c r="C177" i="2"/>
  <c r="E164" i="2"/>
  <c r="D164" i="2"/>
  <c r="C164" i="2"/>
  <c r="E160" i="2"/>
  <c r="D160" i="2"/>
  <c r="E143" i="2"/>
  <c r="D143" i="2"/>
  <c r="C143" i="2"/>
  <c r="C128" i="2"/>
  <c r="E124" i="2"/>
  <c r="C124" i="2"/>
  <c r="E217" i="2"/>
  <c r="D217" i="2"/>
  <c r="C217" i="2"/>
  <c r="E213" i="2"/>
  <c r="D213" i="2"/>
  <c r="C213" i="2"/>
  <c r="E234" i="2"/>
  <c r="D234" i="2"/>
  <c r="C234" i="2"/>
  <c r="E230" i="2"/>
  <c r="D230" i="2"/>
  <c r="C230" i="2"/>
  <c r="E251" i="2"/>
  <c r="D251" i="2"/>
  <c r="C251" i="2"/>
  <c r="E247" i="2"/>
  <c r="D247" i="2"/>
  <c r="C247" i="2"/>
  <c r="E268" i="2"/>
  <c r="D268" i="2"/>
  <c r="C268" i="2"/>
  <c r="E264" i="2"/>
  <c r="D264" i="2"/>
  <c r="C264" i="2"/>
  <c r="E285" i="2"/>
  <c r="D285" i="2"/>
  <c r="C285" i="2"/>
  <c r="E281" i="2"/>
  <c r="D281" i="2"/>
  <c r="C281" i="2"/>
  <c r="E303" i="2"/>
  <c r="D303" i="2"/>
  <c r="C303" i="2"/>
  <c r="E299" i="2"/>
  <c r="D299" i="2"/>
  <c r="C299" i="2"/>
  <c r="D356" i="2"/>
  <c r="G356" i="2"/>
  <c r="G352" i="2"/>
  <c r="F356" i="2"/>
  <c r="F352" i="2"/>
  <c r="E356" i="2"/>
  <c r="E352" i="2"/>
  <c r="C356" i="2"/>
  <c r="C352" i="2"/>
  <c r="G338" i="2"/>
  <c r="G334" i="2"/>
  <c r="F338" i="2"/>
  <c r="F334" i="2"/>
  <c r="C338" i="2"/>
  <c r="C334" i="2"/>
  <c r="E338" i="2"/>
  <c r="D338" i="2"/>
  <c r="E334" i="2"/>
  <c r="D334" i="2"/>
  <c r="E320" i="2"/>
  <c r="E316" i="2"/>
  <c r="D320" i="2"/>
  <c r="D316" i="2"/>
  <c r="C320" i="2"/>
  <c r="C316" i="2"/>
  <c r="C374" i="2"/>
  <c r="C370" i="2"/>
  <c r="E835" i="2"/>
  <c r="C405" i="2"/>
  <c r="C401" i="2"/>
  <c r="C427" i="2"/>
  <c r="C423" i="2"/>
  <c r="C449" i="2"/>
  <c r="C445" i="2"/>
  <c r="C503" i="2"/>
  <c r="C499" i="2"/>
  <c r="C467" i="2"/>
  <c r="E485" i="2"/>
  <c r="E486" i="2" s="1"/>
  <c r="D485" i="2"/>
  <c r="C485" i="2"/>
  <c r="E481" i="2"/>
  <c r="D481" i="2"/>
  <c r="C481" i="2"/>
  <c r="C463" i="2"/>
  <c r="D835" i="2"/>
  <c r="C835" i="2"/>
  <c r="D812" i="2"/>
  <c r="D817" i="2" s="1"/>
  <c r="C812" i="2"/>
  <c r="C817" i="2" s="1"/>
  <c r="E812" i="2"/>
  <c r="E817" i="2" s="1"/>
  <c r="F793" i="2"/>
  <c r="F798" i="2" s="1"/>
  <c r="F761" i="2"/>
  <c r="E761" i="2"/>
  <c r="F757" i="2"/>
  <c r="E757" i="2"/>
  <c r="E762" i="2" s="1"/>
  <c r="F744" i="2"/>
  <c r="E744" i="2"/>
  <c r="F740" i="2"/>
  <c r="E740" i="2"/>
  <c r="E745" i="2" s="1"/>
  <c r="F727" i="2"/>
  <c r="F723" i="2"/>
  <c r="E727" i="2"/>
  <c r="E723" i="2"/>
  <c r="D778" i="2"/>
  <c r="C778" i="2"/>
  <c r="D774" i="2"/>
  <c r="C774" i="2"/>
  <c r="D581" i="2"/>
  <c r="C581" i="2"/>
  <c r="D562" i="2"/>
  <c r="C562" i="2"/>
  <c r="C524" i="2"/>
  <c r="C544" i="2"/>
  <c r="D704" i="2"/>
  <c r="D709" i="2" s="1"/>
  <c r="C704" i="2"/>
  <c r="C709" i="2" s="1"/>
  <c r="C621" i="2"/>
  <c r="C617" i="2"/>
  <c r="D798" i="2"/>
  <c r="C798" i="2"/>
  <c r="E793" i="2"/>
  <c r="E798" i="2" s="1"/>
  <c r="D761" i="2"/>
  <c r="C761" i="2"/>
  <c r="D757" i="2"/>
  <c r="C757" i="2"/>
  <c r="D744" i="2"/>
  <c r="C744" i="2"/>
  <c r="D740" i="2"/>
  <c r="C740" i="2"/>
  <c r="D727" i="2"/>
  <c r="C727" i="2"/>
  <c r="D723" i="2"/>
  <c r="D728" i="2" s="1"/>
  <c r="C723" i="2"/>
  <c r="D691" i="2"/>
  <c r="C691" i="2"/>
  <c r="D687" i="2"/>
  <c r="D692" i="2" s="1"/>
  <c r="C687" i="2"/>
  <c r="D674" i="2"/>
  <c r="C674" i="2"/>
  <c r="D670" i="2"/>
  <c r="D675" i="2" s="1"/>
  <c r="C670" i="2"/>
  <c r="D653" i="2"/>
  <c r="D658" i="2" s="1"/>
  <c r="C653" i="2"/>
  <c r="C658" i="2" s="1"/>
  <c r="D636" i="2"/>
  <c r="D641" i="2" s="1"/>
  <c r="C636" i="2"/>
  <c r="C641" i="2" s="1"/>
  <c r="D601" i="2"/>
  <c r="C601" i="2"/>
  <c r="D597" i="2"/>
  <c r="C597" i="2"/>
  <c r="F728" i="2" l="1"/>
  <c r="C486" i="2"/>
  <c r="E728" i="2"/>
  <c r="D779" i="2"/>
  <c r="F745" i="2"/>
  <c r="F762" i="2"/>
  <c r="D201" i="2"/>
  <c r="D486" i="2"/>
  <c r="C450" i="2"/>
  <c r="E201" i="2"/>
  <c r="C675" i="2"/>
  <c r="C692" i="2"/>
  <c r="C728" i="2"/>
  <c r="C745" i="2"/>
  <c r="C762" i="2"/>
  <c r="D745" i="2"/>
  <c r="D762" i="2"/>
  <c r="C779" i="2"/>
  <c r="C201" i="2"/>
</calcChain>
</file>

<file path=xl/sharedStrings.xml><?xml version="1.0" encoding="utf-8"?>
<sst xmlns="http://schemas.openxmlformats.org/spreadsheetml/2006/main" count="2989" uniqueCount="1066">
  <si>
    <t>0312_TDC_GOV</t>
  </si>
  <si>
    <t>TDC</t>
  </si>
  <si>
    <t>0400_MTDC_NON_GOV</t>
  </si>
  <si>
    <t>MTDC_TGP</t>
  </si>
  <si>
    <t>0400_TDC_EXCL_EQUIP_NON_GOV</t>
  </si>
  <si>
    <t>TDC_TGP_NO_EQUIP</t>
  </si>
  <si>
    <t>0460_MTDC_NON_GOV</t>
  </si>
  <si>
    <t>0500_TDC_GOV</t>
  </si>
  <si>
    <t>0500_TDC_NON_GOV</t>
  </si>
  <si>
    <t>TDC_TGP</t>
  </si>
  <si>
    <t>0600_MTDC_GOV</t>
  </si>
  <si>
    <t>MTDC</t>
  </si>
  <si>
    <t>0600_MTDC_NON_GOV</t>
  </si>
  <si>
    <t>0600_TDC_GOV</t>
  </si>
  <si>
    <t>0600_TDC_NON_GOV</t>
  </si>
  <si>
    <t>0640_TDC_NON_GOV</t>
  </si>
  <si>
    <t>0650_TDC_NON_GOV</t>
  </si>
  <si>
    <t>0700_TDC_NON_GOV</t>
  </si>
  <si>
    <t>0750_TDC_NON_GOV</t>
  </si>
  <si>
    <t>0800_MTDC_GOV</t>
  </si>
  <si>
    <t>0800_MTDC_NON_GOV</t>
  </si>
  <si>
    <t>0800_NIH_T32_GRANT</t>
  </si>
  <si>
    <t>TDC_NIH_TRAINING_GRANT</t>
  </si>
  <si>
    <t>0800_SAL_GOV</t>
  </si>
  <si>
    <t>SAL</t>
  </si>
  <si>
    <t>0800_TDC_EXCL_EQUIP_TUIT_GOV</t>
  </si>
  <si>
    <t>TDC_NO_EQUIP_TUITION</t>
  </si>
  <si>
    <t>0800_TDC_GOV</t>
  </si>
  <si>
    <t>0800_TDC_GOV_EXCLUDE_EQUIP</t>
  </si>
  <si>
    <t>TDC_NO_EQUIP</t>
  </si>
  <si>
    <t>0800 TDC GOV EXCLUDE EQUIPMENT</t>
  </si>
  <si>
    <t>0800_TDC_GOV_NO_SUBK_TUITION</t>
  </si>
  <si>
    <t>TDC_NO_SUBK_TUITION</t>
  </si>
  <si>
    <t>0800 TDC GOV EXCLUDE SUBCONTRACTS AND TUITION</t>
  </si>
  <si>
    <t>0800_TDC_NO_TUIT_STIPEND_GOV</t>
  </si>
  <si>
    <t>TDC_NO_TUIT_STIPEND</t>
  </si>
  <si>
    <t>0800_TDC_NON_GOV</t>
  </si>
  <si>
    <t>0900_MTDC_NON_GOV</t>
  </si>
  <si>
    <t>0900_TDC_GOV_EQ_SBK_SPC_CONSLT</t>
  </si>
  <si>
    <t>TDC_NO_EQUIP_SPACE_SUBK_CONSLT</t>
  </si>
  <si>
    <t>09 TDC GOV NO EQUIP, SPACE RENTAL, SUBCONTRACTS OR CONSULTANTS</t>
  </si>
  <si>
    <t>0900_TDC_NGOV_NO_EQ_SP_SB_CSLT</t>
  </si>
  <si>
    <t>TDC_TGP_NO_EQP_SPCE_SUBK_CNSLT</t>
  </si>
  <si>
    <t>9% TDC NON GOV NO EQUIPMENT, SPACE, SUBCONTRACTS, CONSULTANTS</t>
  </si>
  <si>
    <t>0900_TDC_NON_GOV</t>
  </si>
  <si>
    <t>0900_TDC_NON_GOV_NO_SUBK</t>
  </si>
  <si>
    <t>TDC_TGP_NO_SUBK</t>
  </si>
  <si>
    <t>0909_MTDC_NON_GOV</t>
  </si>
  <si>
    <t>0940_TDC_NON_GOV</t>
  </si>
  <si>
    <t>0965_TDC_NON_GOV</t>
  </si>
  <si>
    <t>0966_MTDC_NON_GOV</t>
  </si>
  <si>
    <t>0978_MTDC_GOV</t>
  </si>
  <si>
    <t>0978 MTDC GOV</t>
  </si>
  <si>
    <t>1000_MTDC_GOV</t>
  </si>
  <si>
    <t>1000_MTDC_NON_GOV</t>
  </si>
  <si>
    <t>1000_SAL_FB_GOV</t>
  </si>
  <si>
    <t>SAL_FB</t>
  </si>
  <si>
    <t>1000_SAL_FB_NON_GOV</t>
  </si>
  <si>
    <t>SAL_FB_TGP</t>
  </si>
  <si>
    <t>1000_SAL_GOV</t>
  </si>
  <si>
    <t>1000_SAL_NON_GOV</t>
  </si>
  <si>
    <t>SAL_TGP</t>
  </si>
  <si>
    <t>1000_TDC_EXCL_EQUIP_NON_GOV</t>
  </si>
  <si>
    <t>1000_TDC_EXCLUDE_SUBK_GOV</t>
  </si>
  <si>
    <t>TDC_NO_SUBK</t>
  </si>
  <si>
    <t>1000_TDC_GOV</t>
  </si>
  <si>
    <t>1000_TDC_NO_EQUIP_MAINT_GOV</t>
  </si>
  <si>
    <t>TDC_NO_EQUIP_MAINT</t>
  </si>
  <si>
    <t>1000_TDC_NON_GOV</t>
  </si>
  <si>
    <t>1000_TDC_NON_GOV_EXCLUDE_SUBK</t>
  </si>
  <si>
    <t>1100_TDC_NON_GOV</t>
  </si>
  <si>
    <t>1200_MTDC_GOV</t>
  </si>
  <si>
    <t>1200_MTDC_NON_GOV</t>
  </si>
  <si>
    <t>1200 MTDC NON GOV</t>
  </si>
  <si>
    <t>1200_TDC_GOV</t>
  </si>
  <si>
    <t>1300_TDC_GOV</t>
  </si>
  <si>
    <t>1400_TDC_GOV</t>
  </si>
  <si>
    <t>1500_MTDC_GOV</t>
  </si>
  <si>
    <t>1500_MTDC_NON_GOV</t>
  </si>
  <si>
    <t>1500_TDC_GOV</t>
  </si>
  <si>
    <t>1500_TDC_NON_GOV</t>
  </si>
  <si>
    <t>1570_TDC_NON_GOV</t>
  </si>
  <si>
    <t>1780_TDC_NON_GOV</t>
  </si>
  <si>
    <t>1880_TDC_NON_GOV</t>
  </si>
  <si>
    <t>1900_MTDC_GOV</t>
  </si>
  <si>
    <t>1900_TDC_GOV</t>
  </si>
  <si>
    <t>19.00% TDC GOV</t>
  </si>
  <si>
    <t>1900_TDC_NON_GOV</t>
  </si>
  <si>
    <t>2000_MTDC_GOV</t>
  </si>
  <si>
    <t>2000_MTDC_NON_GOV</t>
  </si>
  <si>
    <t>2000_TDC_EXCLUDE_SUBK</t>
  </si>
  <si>
    <t>2000_TDC_GOV</t>
  </si>
  <si>
    <t>2000_TDC_NO_EQUIP_TUIT_SUBK_NG</t>
  </si>
  <si>
    <t>TDC_TGP_NO_EQUIP_TUIT_SUBK</t>
  </si>
  <si>
    <t>2000_TDC_NON_GOV</t>
  </si>
  <si>
    <t>2300_TDC_GOV</t>
  </si>
  <si>
    <t>2350_MTDC_GOV</t>
  </si>
  <si>
    <t>2400_MTDC_GOV</t>
  </si>
  <si>
    <t>2500_EQUIP_SUPPLIES_ONLY_NON_G</t>
  </si>
  <si>
    <t>FA_ON_EQUIP_SUPPLIES_ONLY_R01</t>
  </si>
  <si>
    <t>2500_MTDC_GOV</t>
  </si>
  <si>
    <t>2500_MTDC_NON_GOV</t>
  </si>
  <si>
    <t>2500_SAL_GOV</t>
  </si>
  <si>
    <t>2500_SAL_NON_GOV</t>
  </si>
  <si>
    <t>2500_TDC_GOV</t>
  </si>
  <si>
    <t>2500_TDC_NON_GOV</t>
  </si>
  <si>
    <t>2600_MTDC_GOV</t>
  </si>
  <si>
    <t>2600_SAL_FB_GOV</t>
  </si>
  <si>
    <t>2700_SAL_NON_GOV</t>
  </si>
  <si>
    <t>2850_TDC_GOV</t>
  </si>
  <si>
    <t>3000_SAL_FB_GOV</t>
  </si>
  <si>
    <t>3010_MTDC_GOV</t>
  </si>
  <si>
    <t>3020_MTDC_GOV</t>
  </si>
  <si>
    <t>3100_MTDC_GOV</t>
  </si>
  <si>
    <t>3100_MTDC_NON_GOV</t>
  </si>
  <si>
    <t>3100_TDC_GOV</t>
  </si>
  <si>
    <t>3100_TDC_NON_GOV</t>
  </si>
  <si>
    <t>3340_MTDC_GOV</t>
  </si>
  <si>
    <t>3500_MTDC_GOV</t>
  </si>
  <si>
    <t>35% MTDC GOV</t>
  </si>
  <si>
    <t>3510_MTDC_GOV</t>
  </si>
  <si>
    <t>3544_MTDC_GOV</t>
  </si>
  <si>
    <t>3544_MTDC_NON_GOV</t>
  </si>
  <si>
    <t>3600_MTDC_GOV</t>
  </si>
  <si>
    <t>3750_MTDC_GOV</t>
  </si>
  <si>
    <t>3800_MTDC_GOV</t>
  </si>
  <si>
    <t>3800_MTDC_NON_GOV</t>
  </si>
  <si>
    <t>3850_MTDC_NON_GOV</t>
  </si>
  <si>
    <t>4000_MTDC_GOV</t>
  </si>
  <si>
    <t>40% MTDC GOVERMNT</t>
  </si>
  <si>
    <t>4000_MTDC_GOV_EXC_TRAVEL_EQUIP</t>
  </si>
  <si>
    <t>MTDC_NO_TRAVEL</t>
  </si>
  <si>
    <t>4000_TDC_GOV</t>
  </si>
  <si>
    <t>4200_MTDC_GOV</t>
  </si>
  <si>
    <t>4250_MTDC_GOV</t>
  </si>
  <si>
    <t>4700_MTDC_GOV</t>
  </si>
  <si>
    <t>4750_MTDC_GOV</t>
  </si>
  <si>
    <t>4850_MTDC_GOV</t>
  </si>
  <si>
    <t>5000_MTDC_GOV</t>
  </si>
  <si>
    <t>5150_MTDC_GOV</t>
  </si>
  <si>
    <t>5300_MTDC_GOV</t>
  </si>
  <si>
    <t>5840_MTDC_GOV</t>
  </si>
  <si>
    <t>CO_AR_00</t>
  </si>
  <si>
    <t>FB_VA</t>
  </si>
  <si>
    <t>CO_AR_08</t>
  </si>
  <si>
    <t>CO_AR_NEGOTIATED</t>
  </si>
  <si>
    <t>CONVERSION_ZERO_IDC</t>
  </si>
  <si>
    <t>COSTSHARING</t>
  </si>
  <si>
    <t>FB_VA_GSS</t>
  </si>
  <si>
    <t>FB_VA_TGP</t>
  </si>
  <si>
    <t>FB_VA_TGP_GSS</t>
  </si>
  <si>
    <t>FY00_INSTR_OFF_GOV</t>
  </si>
  <si>
    <t>FY00_INSTR_ON_GOV</t>
  </si>
  <si>
    <t>FY00_INSTR_ON_NON_GOV</t>
  </si>
  <si>
    <t>FY00_OSA_GOV</t>
  </si>
  <si>
    <t>FY00_OSA_NON_GOV</t>
  </si>
  <si>
    <t>FY00_RSCH_EQUIP_GRANT_ON_GOV</t>
  </si>
  <si>
    <t>MTDC_EQUIP_GRANT</t>
  </si>
  <si>
    <t>FY00_RSCH_OFF_GOV</t>
  </si>
  <si>
    <t>FY00_RSCH_OFF_GOV_NO_SUBK</t>
  </si>
  <si>
    <t>MTDC_NO_SUBK</t>
  </si>
  <si>
    <t>FY00_RSCH_OFF_NON_GOV</t>
  </si>
  <si>
    <t>FY00_RSCH_ON_GOV</t>
  </si>
  <si>
    <t>FY00_RSCH_ON_GOV_NO_SUBK</t>
  </si>
  <si>
    <t>FY00_RSCH_ON_NON_GOV</t>
  </si>
  <si>
    <t>FY01_INSTR_OFF_NON_GOV</t>
  </si>
  <si>
    <t>FY01_INSTR_ON_GOV</t>
  </si>
  <si>
    <t>FY01_INSTR_ON_NON_GOV</t>
  </si>
  <si>
    <t>FY01_OSA_GOV</t>
  </si>
  <si>
    <t>FY01_OSA_NON_GOV</t>
  </si>
  <si>
    <t>FY01_RSCH_EQUIP_GRANT_ON_GOV</t>
  </si>
  <si>
    <t>FY01_RSCH_OFF_GOV</t>
  </si>
  <si>
    <t>FY01_RSCH_OFF_NON_GOV</t>
  </si>
  <si>
    <t>FY01_RSCH_ON_GOV</t>
  </si>
  <si>
    <t>FY01_RSCH_ON_GOV_NO_SUBK</t>
  </si>
  <si>
    <t>FY01_RSCH_ON_NON_GOV</t>
  </si>
  <si>
    <t>FY02_INSTR_OFF_GOV</t>
  </si>
  <si>
    <t>FY02_INSTR_ON_GOV</t>
  </si>
  <si>
    <t>FY02_INSTR_ON_GOV_EXCL_TRAVEL</t>
  </si>
  <si>
    <t>FY02 INSTR ON GOV EXCLUDING TRAVEL</t>
  </si>
  <si>
    <t>FY02_INSTR_ON_NON_GOV</t>
  </si>
  <si>
    <t>FY02_OSA_GOV</t>
  </si>
  <si>
    <t>FY02_OSA_NON_GOV</t>
  </si>
  <si>
    <t>FY02_RSCH_EQUIP_GRANT_OFF_GOV</t>
  </si>
  <si>
    <t>FY02_RSCH_EQUIP_GRANT_ON_GOV</t>
  </si>
  <si>
    <t>FY02_RSCH_OFF_GOV</t>
  </si>
  <si>
    <t>FY02_RSCH_OFF_GOV_NO_SUBK</t>
  </si>
  <si>
    <t>FY02_RSCH_OFF_NON_GOV</t>
  </si>
  <si>
    <t>FY02_RSCH_ON_GOV</t>
  </si>
  <si>
    <t>FY02_RSCH_ON_GOV_NO_SUBK</t>
  </si>
  <si>
    <t>FY02_RSCH_ON_NON_GOV</t>
  </si>
  <si>
    <t>FY03_INSTR_OFF_GOV</t>
  </si>
  <si>
    <t>FY03_INSTR_OFF_NON_GOV</t>
  </si>
  <si>
    <t>FY03_INSTR_ON_GOV</t>
  </si>
  <si>
    <t>FY03_INSTR_ON_NON_GOV</t>
  </si>
  <si>
    <t>FY03_OSA_GOV</t>
  </si>
  <si>
    <t>FY03_OSA_NON_GOV</t>
  </si>
  <si>
    <t>FY03_RSCH_EQUIP_GRANT_OFF_GOV</t>
  </si>
  <si>
    <t>FY03_RSCH_EQUIP_GRANT_ON_GOV</t>
  </si>
  <si>
    <t>FY03_RSCH_OFF_GOV</t>
  </si>
  <si>
    <t>FY03_RSCH_OFF_NON_GOV</t>
  </si>
  <si>
    <t>FY03_RSCH_ON_GOV</t>
  </si>
  <si>
    <t>FY03_RSCH_ON_GOV_NO_SUBK</t>
  </si>
  <si>
    <t>FY03_RSCH_ON_NON_GOV</t>
  </si>
  <si>
    <t>FY04_INSTR_OFF_GOV</t>
  </si>
  <si>
    <t>FY04_INSTR_OFF_NON_GOV</t>
  </si>
  <si>
    <t>FY04_INSTR_ON_GOV</t>
  </si>
  <si>
    <t>FY04_INSTR_ON_NON_GOV</t>
  </si>
  <si>
    <t>FY04_OSA_GOV</t>
  </si>
  <si>
    <t>FY04_OSA_NON_GOV</t>
  </si>
  <si>
    <t>FY04_RSCH_EQUIP_GRANT_OFF_GOV</t>
  </si>
  <si>
    <t>FY04_RSCH_EQUIP_GRANT_ON_GOV</t>
  </si>
  <si>
    <t>FY04_RSCH_OFF_GOV</t>
  </si>
  <si>
    <t>FY04_RSCH_OFF_NON_GOV</t>
  </si>
  <si>
    <t>FY04_RSCH_ON_GOV</t>
  </si>
  <si>
    <t>FY04_RSCH_ON_GOV_NO_SUBK</t>
  </si>
  <si>
    <t>FY04_RSCH_ON_NON_GOV</t>
  </si>
  <si>
    <t>FY90_RSCH_ON_GOV</t>
  </si>
  <si>
    <t>FY91_RSCH_ON_GOV</t>
  </si>
  <si>
    <t>FY91_RSCH_ON_NON_GOV</t>
  </si>
  <si>
    <t>FY93_RSCH_ON_GOV</t>
  </si>
  <si>
    <t>FY95_RSCH_ON_GOV</t>
  </si>
  <si>
    <t>FY95_RSCH_ON_NON_GOV</t>
  </si>
  <si>
    <t>FY96_RSCH_ON_GOV</t>
  </si>
  <si>
    <t>FY97_RSCH_OFF_GOV</t>
  </si>
  <si>
    <t>FY97_RSCH_ON_GOV</t>
  </si>
  <si>
    <t>FY97_RSCH_ON_NON_GOV</t>
  </si>
  <si>
    <t>FY98_INSTR_ON_GOV</t>
  </si>
  <si>
    <t>FY98_OSA_GOV</t>
  </si>
  <si>
    <t>FY98_OSA_NON_GOV</t>
  </si>
  <si>
    <t>FY98_RSCH_EQUIP_GRANT_ON_GOV</t>
  </si>
  <si>
    <t>FY98_RSCH_OFF_GOV</t>
  </si>
  <si>
    <t>FY98_RSCH_OFF_GOV_NO_SUBK</t>
  </si>
  <si>
    <t>FY98_RSCH_OFF_NON_GOV</t>
  </si>
  <si>
    <t>FY98_RSCH_ON_GOV</t>
  </si>
  <si>
    <t>FY98_RSCH_ON_NON_GOV</t>
  </si>
  <si>
    <t>FY99_INSTR_ON_GOV</t>
  </si>
  <si>
    <t>FY99_INSTR_ON_NON_GOV</t>
  </si>
  <si>
    <t>FY99_OSA_GOV</t>
  </si>
  <si>
    <t>FY99_OSA_NON_GOV</t>
  </si>
  <si>
    <t>FY99_RSCH_EQUIP_GRANT_OFF_GOV</t>
  </si>
  <si>
    <t>FY99_RSCH_EQUIP_GRANT_ON_GOV</t>
  </si>
  <si>
    <t>FY99_RSCH_OFF_GOV</t>
  </si>
  <si>
    <t>FY99_RSCH_OFF_GOV_NO_SUBK</t>
  </si>
  <si>
    <t>FY99_RSCH_OFF_NON_GOV</t>
  </si>
  <si>
    <t>FY99_RSCH_ON_GOV</t>
  </si>
  <si>
    <t>FY99_RSCH_ON_GOV_NO_SUBK</t>
  </si>
  <si>
    <t>FY99_RSCH_ON_NON_GOV</t>
  </si>
  <si>
    <t>FY99_RSCH_ON_NON_GOV_NO_SUBK</t>
  </si>
  <si>
    <t>MTDC_TGP_NO_SUBK</t>
  </si>
  <si>
    <t>ISC</t>
  </si>
  <si>
    <t>FB_VA_ISC</t>
  </si>
  <si>
    <t>ISC_TGP</t>
  </si>
  <si>
    <t>FB_VA_TGP_ISC</t>
  </si>
  <si>
    <t>ISC_UC</t>
  </si>
  <si>
    <t>FB_VA_ISC_UC</t>
  </si>
  <si>
    <t>ISC_UC_GSS</t>
  </si>
  <si>
    <t>ISC_UC_TGP</t>
  </si>
  <si>
    <t>FB_VA_TGP_ISC_UC</t>
  </si>
  <si>
    <t>ISC_UC_TGP_GSS</t>
  </si>
  <si>
    <t>OB</t>
  </si>
  <si>
    <t>RMH066319B</t>
  </si>
  <si>
    <t>SIP</t>
  </si>
  <si>
    <t>SIP_R01</t>
  </si>
  <si>
    <t>Do not use- Use sch SIP_R01</t>
  </si>
  <si>
    <t>SIP_TGP</t>
  </si>
  <si>
    <t>Schedule Description</t>
  </si>
  <si>
    <t>Comments</t>
  </si>
  <si>
    <t>BURDEN SCHEDULES AND ASSOCIATED STRUCTURES</t>
  </si>
  <si>
    <t>Burden Schedules</t>
  </si>
  <si>
    <t>Burden Structures</t>
  </si>
  <si>
    <t>DO NOT USE</t>
  </si>
  <si>
    <t>Category</t>
  </si>
  <si>
    <t>End Date</t>
  </si>
  <si>
    <t>Capital Accting Only</t>
  </si>
  <si>
    <t xml:space="preserve">For use on overdraft and costsharing awards. </t>
  </si>
  <si>
    <t>NEG_FY_RSCH_ON_NON_GOV</t>
  </si>
  <si>
    <t>Sch contains each FY negotiated research on campus rate</t>
  </si>
  <si>
    <t>The F&amp;A rate must be updated each fiscal year. The G-CEP project uses this schedule. This project is not fixed for life.</t>
  </si>
  <si>
    <t>3000_TDC_NON_GOV</t>
  </si>
  <si>
    <t>3700_MTDC_GOV</t>
  </si>
  <si>
    <t>Award from Fogarty International Center (NIH)</t>
  </si>
  <si>
    <t>4800_MTDC_GOV</t>
  </si>
  <si>
    <t>5800_MTDC_GOV</t>
  </si>
  <si>
    <t>4400_MTDC_GOV</t>
  </si>
  <si>
    <t>44% MTDC GOVERNMENT</t>
  </si>
  <si>
    <t>0449_TDC_GOV</t>
  </si>
  <si>
    <t>SXBAB_ONLY</t>
  </si>
  <si>
    <t>1800_TDC_GOV</t>
  </si>
  <si>
    <t>FY05_INSTR_OFF_GOV</t>
  </si>
  <si>
    <t>FY05_INSTR_OFF_NON_GOV</t>
  </si>
  <si>
    <t>FY05_INSTR_ON_GOV</t>
  </si>
  <si>
    <t>FY05_RSCH_ON_NON_GOV</t>
  </si>
  <si>
    <t>FY05_RSCH_ON_GOV_NO_SUBK</t>
  </si>
  <si>
    <t>FY05_RSCH_ON_GOV</t>
  </si>
  <si>
    <t>FY05_RSCH_OFF_GOV</t>
  </si>
  <si>
    <t>FY05_RSCH_EQUIP_GRANT_OFF_GOV</t>
  </si>
  <si>
    <t>FY05_INSTR_ON_NON_GOV</t>
  </si>
  <si>
    <t>FY05_OSA_GOV</t>
  </si>
  <si>
    <t>FY05_OSA_NON_GOV</t>
  </si>
  <si>
    <t>FY05_RSCH_EQUIP_GRANT_ON_GOV</t>
  </si>
  <si>
    <t>TO BE USED STARTING 01-JULY-2004</t>
  </si>
  <si>
    <t>0525_TDC_NON_GOV</t>
  </si>
  <si>
    <t>FY05_RSCH_OFF_NON_GOV</t>
  </si>
  <si>
    <t>1250_MTDC_NON_GOV</t>
  </si>
  <si>
    <t>44% through May 30th, 2004 ; 60% thereafter</t>
  </si>
  <si>
    <t>(First) Compile Date</t>
  </si>
  <si>
    <t>Does not include GSS.  The multiplier is zero. (for government projects.)</t>
  </si>
  <si>
    <t>Includes TGP and GSS.  For non-government projects.</t>
  </si>
  <si>
    <t>3300_MTDC_GOV</t>
  </si>
  <si>
    <t>2500_MTDC_NON_GOV_EXCL_SUBK</t>
  </si>
  <si>
    <t>0800_TDC_GOV_NO_EQP_TUIT_STPND</t>
  </si>
  <si>
    <t>TDC_NO_EQP_TUIT_STIPEND</t>
  </si>
  <si>
    <t>Sponsored - Waived Rate</t>
  </si>
  <si>
    <t>Non-Sponsored  - Misc Receivables</t>
  </si>
  <si>
    <t>Sponsored - ONR Rates</t>
  </si>
  <si>
    <t>Non-Sponsored - ISC Charge</t>
  </si>
  <si>
    <t xml:space="preserve">Sponsored - Special Purpose </t>
  </si>
  <si>
    <t>SPONSORED ONLY</t>
  </si>
  <si>
    <t>Sponsored -  ISC/UC Charge</t>
  </si>
  <si>
    <t>Sponsored -  exempt from ISC</t>
  </si>
  <si>
    <t>Sponsored - exempt from ISC</t>
  </si>
  <si>
    <t>NON-SPONSORED ONLY</t>
  </si>
  <si>
    <t>Non-Sponsored - exempt  from ISC</t>
  </si>
  <si>
    <t>For use by non-spon receivables only</t>
  </si>
  <si>
    <t>excludes TGP and GSS</t>
  </si>
  <si>
    <t>excludes TGP</t>
  </si>
  <si>
    <t>excludes GSS</t>
  </si>
  <si>
    <t>includes TGP and GSS</t>
  </si>
  <si>
    <t>Sponsored - Costsharing/OD Awards</t>
  </si>
  <si>
    <t>Non-Sponsored - Operating Budgets</t>
  </si>
  <si>
    <r>
      <t xml:space="preserve">DO NOT USE - FOR NIH award PAGEJ </t>
    </r>
    <r>
      <rPr>
        <b/>
        <i/>
        <sz val="8"/>
        <rFont val="Arial"/>
        <family val="2"/>
      </rPr>
      <t>only</t>
    </r>
  </si>
  <si>
    <t>Waived rate on equipment and supplies only</t>
  </si>
  <si>
    <t>NIH T32 Training grants only</t>
  </si>
  <si>
    <t>1250_TDC_NON_GOV_EXCL_EQUIP</t>
  </si>
  <si>
    <t>4950_MTDC_GOV</t>
  </si>
  <si>
    <t>0800_MTDC_GOV_WAV_VSC</t>
  </si>
  <si>
    <t>0800_MTDC_NIH_K08_ONLY</t>
  </si>
  <si>
    <t>10% TDC w/ TGP - excludes all LPCH expenditures and subcontracts in excess of $25,000.</t>
  </si>
  <si>
    <t>2000_TDC_NON_GOV_EXCL_EQUIP</t>
  </si>
  <si>
    <t>4500_MTDC_GOV</t>
  </si>
  <si>
    <t>5160_MTDC_GOV</t>
  </si>
  <si>
    <t>Non-government</t>
  </si>
  <si>
    <t>NEG_FY_RSCH_OFF_NON_GOV</t>
  </si>
  <si>
    <t>1250_TDC_NON_GOV_NO_EQ_SUBK&gt;25</t>
  </si>
  <si>
    <t>TDC_TGP_NO_EQ_55135_SUBK&gt;25K</t>
  </si>
  <si>
    <t>For use on award UAPAC - excludes equip, 55135, 54740</t>
  </si>
  <si>
    <t>This schedule replaces 1250_TDC_NON_GOV_EXCL_EQ</t>
  </si>
  <si>
    <t>FY06_INSTR_OFF_GOV</t>
  </si>
  <si>
    <t>FY06_INSTR_OFF_NON_GOV</t>
  </si>
  <si>
    <t>FY06_INSTR_ON_GOV</t>
  </si>
  <si>
    <t>FY06_INSTR_ON_NON_GOV</t>
  </si>
  <si>
    <t>FY06_OSA_GOV</t>
  </si>
  <si>
    <t>FY06_OSA_NON_GOV</t>
  </si>
  <si>
    <t>FY06_RSCH_EQUIP_GRANT_OFF_GOV</t>
  </si>
  <si>
    <t>FY06_RSCH_EQUIP_GRANT_ON_GOV</t>
  </si>
  <si>
    <t>FY06_RSCH_OFF_GOV</t>
  </si>
  <si>
    <t>FY06_RSCH_OFF_NON_GOV</t>
  </si>
  <si>
    <t>FY06_RSCH_ON_GOV</t>
  </si>
  <si>
    <t>FY06_RSCH_ON_NON_GOV</t>
  </si>
  <si>
    <t>1000_TDC_NGOV_EXCL_LPCH_SBK&gt;25</t>
  </si>
  <si>
    <t>1500_TDC_NON_GOV_EXCL_SUBK&gt;25K</t>
  </si>
  <si>
    <t>TDC_TGP_NO_SUBK&gt;25K</t>
  </si>
  <si>
    <t>15% Total Direct Cost excluding F&amp;A  on ET 54720</t>
  </si>
  <si>
    <t>0800_TDC_NON_GOV_EXCL_SUBK&gt;25K</t>
  </si>
  <si>
    <t>USE STARTING 01-SEP-05</t>
  </si>
  <si>
    <t>ISC_P06</t>
  </si>
  <si>
    <t>ISC_TGP_P06</t>
  </si>
  <si>
    <t>FOR AWARDS SUBJECT TO THE REVISED ISC POLICY EFFECTIVE 01-SEP-05</t>
  </si>
  <si>
    <t xml:space="preserve">FOR SPONSORED AWARDS SUBJECT TO THE ISC POLICY PRIOR T 9/01/05 </t>
  </si>
  <si>
    <t>ISC_GSS_P6</t>
  </si>
  <si>
    <t>ISC_TGP_GSS_P6</t>
  </si>
  <si>
    <t>ISC_GSS_P06</t>
  </si>
  <si>
    <t>9/2//05</t>
  </si>
  <si>
    <t xml:space="preserve">Two structures because GSS ETs changed. </t>
  </si>
  <si>
    <t>FB_VA_GSS_05,  FB_VA_GSS</t>
  </si>
  <si>
    <t>FB_VA_GSS_TGP_05,  FB_VA_GSS_TGP</t>
  </si>
  <si>
    <t>ALL AWARDS SUBJECT TO REVISED ISC POLICY EFFECTIVE 9/01/05</t>
  </si>
  <si>
    <t>ISC_TGP_GSS_P06</t>
  </si>
  <si>
    <t>Replaced 9/05 with ISC_TGP_GSS_P6</t>
  </si>
  <si>
    <t>0100_TDC_NON_GOV</t>
  </si>
  <si>
    <t>1110_TDC_NON_GOV</t>
  </si>
  <si>
    <t>3540_TDC_NON_GOV</t>
  </si>
  <si>
    <t>1500_SAL_FB_GOV</t>
  </si>
  <si>
    <t>created for spo 34515</t>
  </si>
  <si>
    <t>0400_TDC_NON_GOV</t>
  </si>
  <si>
    <t>0850_TDC_NON_GOV</t>
  </si>
  <si>
    <t>FY07_INSTR_OFF_GOV</t>
  </si>
  <si>
    <t>FY07_INSTR_ON_GOV</t>
  </si>
  <si>
    <t>FY07_OSA_GOV</t>
  </si>
  <si>
    <t>FY07_RSCH_OFF_GOV</t>
  </si>
  <si>
    <t>FY07_RSCH_ON_GOV</t>
  </si>
  <si>
    <t>FY07_RSCH_EQUIP_GRANT_OFF_GOV</t>
  </si>
  <si>
    <t>FY07_RSCH_EQUIP_GRANT_ON_GOV</t>
  </si>
  <si>
    <t>FY07_INSTR_OFF_NON_GOV</t>
  </si>
  <si>
    <t>FY07_INSTR_ON_NON_GOV</t>
  </si>
  <si>
    <t>FY07_OSA_NON_GOV</t>
  </si>
  <si>
    <t>FY07_RSCH_OFF_NON_GOV</t>
  </si>
  <si>
    <t>FY07_RSCH_ON_NON_GOV</t>
  </si>
  <si>
    <t>USE STARTING 31-AUG-2006</t>
  </si>
  <si>
    <t>ISC_GSS</t>
  </si>
  <si>
    <t>TDC_TGP_NO _LPCH_SUBK&gt;25K</t>
  </si>
  <si>
    <t>TDC_TGP_NO _SUBK&gt;25K</t>
  </si>
  <si>
    <t>FB_VA_GSS_ISC_FY05, FB_VA_GSS_ISC</t>
  </si>
  <si>
    <t>ISC_TGP_GSS</t>
  </si>
  <si>
    <t>FB_VA_TGP_ISC_FY05, FB_VA_TGP_ISC</t>
  </si>
  <si>
    <t>FB_VA_GSS_ISC_P07,  FB_VA_GSS_ISC_P06, FB_VA_GSS_ISC_P04</t>
  </si>
  <si>
    <t>FB_VA_TGP_ISC_07, FB_VA_TGP_ISC_06</t>
  </si>
  <si>
    <t>ETs changed starting FY07</t>
  </si>
  <si>
    <t>FB_VA_GSS_ISC_06</t>
  </si>
  <si>
    <t>FB_VA_ISC_07, FB_VA_ISC_06</t>
  </si>
  <si>
    <t xml:space="preserve">Two structures because cap equip gifts ETs were excluded starting FY07. </t>
  </si>
  <si>
    <t xml:space="preserve">Three structures because some GSS ETs were excluded starting FY05 and cap equip gifts ETs were excluded starting FY07. </t>
  </si>
  <si>
    <t>FB_VA_GSS_TGP_ISC_UC_FY05, FB_VA_GSS_TGP_ISC_UC</t>
  </si>
  <si>
    <t>FB_VA_GSS_TGP_ISC_06</t>
  </si>
  <si>
    <t>FB_VA_GSS_TGP_ISC_P07, FB_VA_GSS_TGP_ISC_P06, FB_VA_GSS_TGP_ISC_P04</t>
  </si>
  <si>
    <t>FB_VA_GSS_TGP_FY05, FB_VA_GSS_TGP</t>
  </si>
  <si>
    <t>SIP_R01_FY05</t>
  </si>
  <si>
    <t>SIP_TGP_FY05</t>
  </si>
  <si>
    <t>1225_TDC_GOV</t>
  </si>
  <si>
    <t>1225_MTDC_GOV</t>
  </si>
  <si>
    <t>2800_TDC_NON_GOV</t>
  </si>
  <si>
    <t>4960_MTDC_GOV_WAV_VSC</t>
  </si>
  <si>
    <t>2800_TDC_GOV</t>
  </si>
  <si>
    <t>5450_MTDC_GOV</t>
  </si>
  <si>
    <t>MTDC_CIRM_RSCH</t>
  </si>
  <si>
    <t>Schedule starts 9/01/06, subject to FFL</t>
  </si>
  <si>
    <t>2500_MTDC_GOV_NO_SUBK</t>
  </si>
  <si>
    <t>1300_TDC_NON_GOV</t>
  </si>
  <si>
    <t>2800_MTDC_GOV</t>
  </si>
  <si>
    <t>FY07_CIRM_RSCH_ON_GOV</t>
  </si>
  <si>
    <t>FY07_CIRM_01_RSCH_ON_GOV</t>
  </si>
  <si>
    <t>FY07_CIRM_02_RSCH_ON_GOV</t>
  </si>
  <si>
    <t>FY07_CIRM_03_RSCH_ON_GOV</t>
  </si>
  <si>
    <t>FY07_CIRM_04_RSCH_ON_GOV</t>
  </si>
  <si>
    <t>FY07_CIRM_05_RSCH_ON_GOV</t>
  </si>
  <si>
    <t>FY07_CIRM_06_RSCH_ON_GOV</t>
  </si>
  <si>
    <t>FY07_CIRM_07_RSCH_ON_GOV</t>
  </si>
  <si>
    <t>Category A</t>
  </si>
  <si>
    <t>Rate for Operation/Maintenance Expenses</t>
  </si>
  <si>
    <t>Rate for Library Expenses</t>
  </si>
  <si>
    <t>Sum of Category A Rates</t>
  </si>
  <si>
    <t>Category B</t>
  </si>
  <si>
    <t>Rate for Depreciation or Use Allowances</t>
  </si>
  <si>
    <t>Rate for Interest on Capital Debt</t>
  </si>
  <si>
    <t>Sum of Category B(1) Rates</t>
  </si>
  <si>
    <t>SEED GRANT AWARDS</t>
  </si>
  <si>
    <t>COMPREHENSIVE GRANT AWARDS</t>
  </si>
  <si>
    <t>Sponsored - Special Purpose</t>
  </si>
  <si>
    <t xml:space="preserve">SEE CIRM TAB -State of CA "California Center for Regenerative Medicine" (CIRM) awards only </t>
  </si>
  <si>
    <t xml:space="preserve">SEE CIRM TAB _State of CA "California Center for Regenerative Medicine" (CIRM) awards only </t>
  </si>
  <si>
    <t>FY07_CIRM_RSCH_GOV</t>
  </si>
  <si>
    <t>FY08_RSCH_ON_GOV</t>
  </si>
  <si>
    <t>FY08_RSCH_OFF_GOV</t>
  </si>
  <si>
    <t>FY08_INSTR_ON_GOV</t>
  </si>
  <si>
    <t>FY08_INSTR_OFF_GOV</t>
  </si>
  <si>
    <t>FY08_OSA_GOV</t>
  </si>
  <si>
    <t>FY08_RSCH_ON_NON_GOV</t>
  </si>
  <si>
    <t>FY08_RSCH_OFF_NON_GOV</t>
  </si>
  <si>
    <t>FY08_INSTR_ON_NON_GOV</t>
  </si>
  <si>
    <t>FY08_INSTR_OFF_NON_GOV</t>
  </si>
  <si>
    <t>FY08_OSA_NON_GOV</t>
  </si>
  <si>
    <t>FY08_RSCH_EQUIP_GRANT_ON_GOV</t>
  </si>
  <si>
    <t>FY08_RSCH_EQUIP_GRANT_OFF_GOV</t>
  </si>
  <si>
    <t>TO BE USED ON AWARDS WITH START DATES ON OR AFTER 01-SEP-2007</t>
  </si>
  <si>
    <t>Transfer from UCSF-Renee Reijo-Pera</t>
  </si>
  <si>
    <t>FY07_CIRM_SPO_40428_GOV</t>
  </si>
  <si>
    <t>For use ONLY on SPO#40428. Rates applied 8/1-7/31</t>
  </si>
  <si>
    <t>ISC Policy Prior to 01-SEP-05 (6% ISC Policy)</t>
  </si>
  <si>
    <t>Sponsored - Revised ISC Policy effective 01-SEP-05 (8% ISC policy)</t>
  </si>
  <si>
    <t>Non-Sponsored - Revised ISC Policy effective 9/01/05 (8% ISC policy)</t>
  </si>
  <si>
    <t>3000_MTDC_GOV</t>
  </si>
  <si>
    <t>5750_MTDC_NON_GOV</t>
  </si>
  <si>
    <t>SRC blended rate</t>
  </si>
  <si>
    <t>Rate for Administration Charges</t>
  </si>
  <si>
    <t>FY07_CIRM_RSCH_OFF_GOV</t>
  </si>
  <si>
    <t>1200_TDC_NON_GOV</t>
  </si>
  <si>
    <t>5385_MTDC_GOV</t>
  </si>
  <si>
    <t>THIS SCHEDULE WAS CREATED FOR THE DOD CAP</t>
  </si>
  <si>
    <t>FY07_CIRM_08_RSCH_ON_GOV</t>
  </si>
  <si>
    <t>1500_TDC_NON_GOV_EXCLUDE_SUBK</t>
  </si>
  <si>
    <t>Non-Sponsored - exempt from ISC</t>
  </si>
  <si>
    <t>FY05 and prior - structure is TDC_TGP</t>
  </si>
  <si>
    <t>0800_NIH_T32_NO_TUIT_FEES_EQU</t>
  </si>
  <si>
    <t>FOR USE ON AWARDS SUBJECT TO NIH NOT-OD-06-093</t>
  </si>
  <si>
    <t>TDC_NIH_TRN_NO_TUIT_FEES_EQU (STARTING 10/01/06, TDC_NIH_TRAINING_GRANT (PRIOR TO 10/01/06)</t>
  </si>
  <si>
    <t>FY08_CIRM_01_RSCH_ON_GOV</t>
  </si>
  <si>
    <t>Schedule starts 9/01/07, subject to FFL</t>
  </si>
  <si>
    <t>FY08 CIRM SCHEDULES</t>
  </si>
  <si>
    <t>Rates Applied (9/1 - 8/31)</t>
  </si>
  <si>
    <t>FRINGE RATES ARE APPLIED ACCORDING TO STANFORD'S FISCAL YEAR (9/1 - 8/31)</t>
  </si>
  <si>
    <t>3000_TDC_GOV</t>
  </si>
  <si>
    <t xml:space="preserve">Created for JPA awards </t>
  </si>
  <si>
    <t>Sponsored  - ISC Charge</t>
  </si>
  <si>
    <t>Sponsored -  ISC Charge</t>
  </si>
  <si>
    <t>End dated in 7/8/2008</t>
  </si>
  <si>
    <t>Replaced with FY07_CIRM_RSCH_ON_GOV</t>
  </si>
  <si>
    <t>This is a waived rate. Do not use for ONR Off Campus Research rate.</t>
  </si>
  <si>
    <t>(Do not end date.)</t>
  </si>
  <si>
    <t>End dated in 7/08</t>
  </si>
  <si>
    <t>End dated in 9/06</t>
  </si>
  <si>
    <t>Do Not Use - End Dated 1-1-1990, replaced with ISC_TGP_GSS_P6 End dated in 9/06</t>
  </si>
  <si>
    <t>(Schedule created for the 8% Program starting 9/01/05) The Budget Office decided not to burdened GSS with TGP after this schedule was created to do so. The schedule was ended dated and ISC_GSS_P6 took its place.</t>
  </si>
  <si>
    <t>(Schedule created fior the 8% progam starting 9/01/05.)The Budget Office decided not to burdened GSS with TGP after this schedule was created to do so. The schedule was ended dated and ISC_TGP_GSS_P6 took its place.</t>
  </si>
  <si>
    <t>Non-sponsored schedule from the 6% program that was replaced with the 8% program starting 9/01/05. Even though this schedule has the structure   FB_VA_GSS_TGP_ISC_UC, it does not include TGP.  The TGP multiplier is zero in the schedule.</t>
  </si>
  <si>
    <t>(Do not end date)</t>
  </si>
  <si>
    <t>Replaced 9/05 with ISC_TGP_GSS_P6 (new 85 policy starting 9/01/05)</t>
  </si>
  <si>
    <t>Replaced 9/05 with ISC_GSS_P6 (new 8% policy styarting 9/01/05)</t>
  </si>
  <si>
    <t>Use only for SOM NIH Career "K" awards. VSC waived to F&amp;A rate of 8%. All others use 0800_MTDC_GOV.</t>
  </si>
  <si>
    <r>
      <t xml:space="preserve">Starting 9/01/05 and after use  ISC_TGP_P06 (new 8% policy starting 9/01/05) </t>
    </r>
    <r>
      <rPr>
        <b/>
        <sz val="8"/>
        <rFont val="Arial"/>
        <family val="2"/>
      </rPr>
      <t>NOTE: Some sponsored awards starting 9/01/05 and after were grandfathered under the prior 6% policy.</t>
    </r>
  </si>
  <si>
    <t>FY09_RSCH_ON_GOV</t>
  </si>
  <si>
    <t>FY09_RSCH_OFF_GOV</t>
  </si>
  <si>
    <t>FY09_INSTR_ON_GOV</t>
  </si>
  <si>
    <t>FY09_INSTR_OFF_GOV</t>
  </si>
  <si>
    <t>FY09_OSA_GOV</t>
  </si>
  <si>
    <t>FY09_RSCH_ON_NON_GOV</t>
  </si>
  <si>
    <t>FY09_RSCH_OFF_NON_GOV</t>
  </si>
  <si>
    <t>FY09_INSTR_ON_NON_GOV</t>
  </si>
  <si>
    <t>FY09_INSTR_OFF_NON_GOV</t>
  </si>
  <si>
    <t>FY09_OSA_NON_GOV</t>
  </si>
  <si>
    <t>FY09_RSCH_EQUIP_GRANT_ON_GOV</t>
  </si>
  <si>
    <t>FY09_RSCH_EQUIP_GRANT_OFF_GOV</t>
  </si>
  <si>
    <t>FY07 CIRM SCHEDULES</t>
  </si>
  <si>
    <t>CIRM (California institute of Regenerative Medicine) AWARDS</t>
  </si>
  <si>
    <t>CIRM ON CAMPUS SCHEDULE</t>
  </si>
  <si>
    <t>As the Cat A, B and Admin rates do not change from year to year, we apply the rates according to our fiscal year (9/1 - 8/31)</t>
  </si>
  <si>
    <t>These schedules will not appear on the burden schedule pick list.</t>
  </si>
  <si>
    <t xml:space="preserve">End Dated </t>
  </si>
  <si>
    <t>END DATED BURDEN SCHEDULES  -  THESE SCHEDULES ARE NOT ASSIGNED TO AN AWARD, PROJECT OR TASK</t>
  </si>
  <si>
    <t>This schedule does waive VSC to 8%. This schedule was replaced with 0800_MTDC_GOV_WAV_VSC</t>
  </si>
  <si>
    <t>Aug-08</t>
  </si>
  <si>
    <t xml:space="preserve">End dated in 7/08 </t>
  </si>
  <si>
    <t>For use on award SXBAB only. F&amp;A and VSC waived by Kathleen Thompson to 51.50%.  NOTE: THIS SCHEDULE WAIVES VSC RATE TO 51.50%.</t>
  </si>
  <si>
    <t>0530_TDC_NON_GOV</t>
  </si>
  <si>
    <t>Do not use - use either FY09_OSA_ON_GOV or FY09_OSA_OFF_GOV</t>
  </si>
  <si>
    <t>Beginning in FY09 CMA negotiated an on and off campus rate for OSA.</t>
  </si>
  <si>
    <t>Do not use - use either FY09_OSA_ON_NON_GOV or FY09_OSA_OFF_NON_GOV</t>
  </si>
  <si>
    <t>FY09_OSA_ON_GOV</t>
  </si>
  <si>
    <t>FY09_OSA_OFF_GOV</t>
  </si>
  <si>
    <t>FY09_OSA_ON_NON_GOV</t>
  </si>
  <si>
    <t>FY09_OSA_OFF_NON_GOV</t>
  </si>
  <si>
    <t>THESE SCHEDULES ARE NOT TO BE USED ON ANY PTAs</t>
  </si>
  <si>
    <t>Used for conversion from SUFIN to Oracle. We update this schedule annually with new rates.</t>
  </si>
  <si>
    <t>Non-sponsored schedule from the 6% program that was replaced with the 8% program starting 9/01/05. We update this schedule annually with new rates.</t>
  </si>
  <si>
    <t>PROJECT_DEFAULT_SCHEDULE</t>
  </si>
  <si>
    <t>UNDEFINED</t>
  </si>
  <si>
    <t>For Conversions</t>
  </si>
  <si>
    <t>Used for conversions only.  This schedule is not updated annually.</t>
  </si>
  <si>
    <t>0400_TDC_NON__GOV</t>
  </si>
  <si>
    <t>There is only one version on the schedule and it is not end dated.  This schedule is not updated annually.</t>
  </si>
  <si>
    <t xml:space="preserve"> SUFIN-ORACLE Conversion Only </t>
  </si>
  <si>
    <t>FY09_CIRM_01_RSCH_ON_GOV</t>
  </si>
  <si>
    <t>Schedule starts 9/01/08, subject to FFL</t>
  </si>
  <si>
    <t>FY09 CIRM SCHEDULES</t>
  </si>
  <si>
    <t>Project schedule for use on project types</t>
  </si>
  <si>
    <t>TDC_TGP_NO_EQ_SUBK_PROF_SERV</t>
  </si>
  <si>
    <t>Created for SPO# 42548 (UABST)</t>
  </si>
  <si>
    <t>1000_TDC_NGOV_NO_K_EQ_PRO_SVCS</t>
  </si>
  <si>
    <t>10% TDC w/ TGP - excludes subcontracts, equip, and ET 54230 Prof Services Allowable</t>
  </si>
  <si>
    <t>5600_MTDC_GOV_WAV_VSC</t>
  </si>
  <si>
    <t>0800_TDC_NO_EQP_SFTWRE_NON_GOV</t>
  </si>
  <si>
    <t>TDC_NO_EQUIP_SOFTWARE</t>
  </si>
  <si>
    <t>Equipment, software and software licenses are not burdened.</t>
  </si>
  <si>
    <t>FY08_CIRM_02_RSCH_ON_GOV</t>
  </si>
  <si>
    <t>This schedule has fixed Cat A, Cat B and Admin rates for the life of the award.</t>
  </si>
  <si>
    <t>Created for Cordis Corp CTAA</t>
  </si>
  <si>
    <t>Rates Applied (1/1/xx - 12/31/xx)</t>
  </si>
  <si>
    <t>Rates are applied on a calendar year starting with calendar year 2008</t>
  </si>
  <si>
    <t>SEE CIRM TAB - Created for SPO # 38241</t>
  </si>
  <si>
    <t>FY08_CIRM_03_RSCH_ON_GOV</t>
  </si>
  <si>
    <t>This schedule was created for SPO #38241.</t>
  </si>
  <si>
    <t>SEE CIRM TAB - Created for SPO # 38244</t>
  </si>
  <si>
    <t>FY07_CIRM_SPO_38218_GOV</t>
  </si>
  <si>
    <t>Rates Applied 8/1 - 7/31 (use on SPO # 38218 only)</t>
  </si>
  <si>
    <t>For use ONLY on SPO#38218. Rates applied 8/1-7/31</t>
  </si>
  <si>
    <t>Created for Ellison Medical foundation award UAEMF 45317</t>
  </si>
  <si>
    <t>1000_CIRM_SPO_42443_GOV</t>
  </si>
  <si>
    <t xml:space="preserve">For use ONLY on SPO# 42443. </t>
  </si>
  <si>
    <t xml:space="preserve">Sch starts 9/01/07, subject to FFL.  IDC proposed as F&amp;A. </t>
  </si>
  <si>
    <r>
      <t xml:space="preserve">Updated at </t>
    </r>
    <r>
      <rPr>
        <b/>
        <i/>
        <sz val="10"/>
        <rFont val="Arial"/>
        <family val="2"/>
      </rPr>
      <t>fiscal</t>
    </r>
    <r>
      <rPr>
        <sz val="10"/>
        <rFont val="Arial"/>
        <family val="2"/>
      </rPr>
      <t xml:space="preserve"> year-end only</t>
    </r>
  </si>
  <si>
    <t>Updated January and fiscal year-end</t>
  </si>
  <si>
    <t>Updated Dec and fiscal year-end</t>
  </si>
  <si>
    <t>Updated June and fiscal year-end</t>
  </si>
  <si>
    <t>Updated July and fiscal year-end</t>
  </si>
  <si>
    <r>
      <t xml:space="preserve">Updated at </t>
    </r>
    <r>
      <rPr>
        <b/>
        <i/>
        <sz val="11"/>
        <rFont val="Arial"/>
        <family val="2"/>
      </rPr>
      <t>fiscal</t>
    </r>
    <r>
      <rPr>
        <sz val="11"/>
        <rFont val="Arial"/>
        <family val="2"/>
      </rPr>
      <t xml:space="preserve"> year-end only</t>
    </r>
  </si>
  <si>
    <t xml:space="preserve">Created for SPO # 38244. </t>
  </si>
  <si>
    <t>Rates applied 2/1/08 - 1/31/09 (Year 1) and 2/01/09 - 1/31/2010 (Year 2)</t>
  </si>
  <si>
    <t>Rates applied 7/1/xx - 6/30/xx</t>
  </si>
  <si>
    <t>(This schedule was created before it was understood that the rates may be different for each award.)</t>
  </si>
  <si>
    <r>
      <t xml:space="preserve">Year 2 
</t>
    </r>
    <r>
      <rPr>
        <b/>
        <sz val="8"/>
        <color indexed="18"/>
        <rFont val="Arial"/>
        <family val="2"/>
      </rPr>
      <t>Yr ended 6/30/09</t>
    </r>
  </si>
  <si>
    <r>
      <t xml:space="preserve">Year 1
</t>
    </r>
    <r>
      <rPr>
        <b/>
        <sz val="8"/>
        <color indexed="18"/>
        <rFont val="Arial"/>
        <family val="2"/>
      </rPr>
      <t>Yr ended 6/30/08</t>
    </r>
  </si>
  <si>
    <t xml:space="preserve">Rates applied by fiscal year </t>
  </si>
  <si>
    <t>(Per Kathleen Thompson, RMG, the off campus rate excludes the facilities CAT A and CAT B rates.)</t>
  </si>
  <si>
    <r>
      <t xml:space="preserve">Year 3
</t>
    </r>
    <r>
      <rPr>
        <b/>
        <sz val="8"/>
        <color indexed="18"/>
        <rFont val="Arial"/>
        <family val="2"/>
      </rPr>
      <t>Yr ended 6/30/10</t>
    </r>
  </si>
  <si>
    <r>
      <t xml:space="preserve">Year 4 
</t>
    </r>
    <r>
      <rPr>
        <b/>
        <sz val="8"/>
        <color indexed="18"/>
        <rFont val="Arial"/>
        <family val="2"/>
      </rPr>
      <t>Yr ended 6/30/11</t>
    </r>
  </si>
  <si>
    <t>Rates Applied 8/1 - 7/31 (use on SPO # 40428 only)</t>
  </si>
  <si>
    <r>
      <t xml:space="preserve">Year 1
</t>
    </r>
    <r>
      <rPr>
        <b/>
        <sz val="8"/>
        <color indexed="18"/>
        <rFont val="Arial"/>
        <family val="2"/>
      </rPr>
      <t>Yr ended 7/31/08</t>
    </r>
  </si>
  <si>
    <r>
      <t xml:space="preserve">Year 2 
</t>
    </r>
    <r>
      <rPr>
        <b/>
        <sz val="8"/>
        <color indexed="18"/>
        <rFont val="Arial"/>
        <family val="2"/>
      </rPr>
      <t>Yr ended 7/31/09</t>
    </r>
  </si>
  <si>
    <r>
      <t xml:space="preserve">Year 3
</t>
    </r>
    <r>
      <rPr>
        <b/>
        <sz val="8"/>
        <color indexed="18"/>
        <rFont val="Arial"/>
        <family val="2"/>
      </rPr>
      <t>Yr ended 7/31/10</t>
    </r>
  </si>
  <si>
    <r>
      <t xml:space="preserve">Year 4 
</t>
    </r>
    <r>
      <rPr>
        <b/>
        <sz val="8"/>
        <color indexed="18"/>
        <rFont val="Arial"/>
        <family val="2"/>
      </rPr>
      <t>Yr ended 7/31/11</t>
    </r>
  </si>
  <si>
    <t>Rates Applied By Fiscal Year</t>
  </si>
  <si>
    <t>CIRM RATES ARE APPLIED BY BUDGET YEAR APPROVED BY THE SPONSOR</t>
  </si>
  <si>
    <t xml:space="preserve">      FOR EXAMPLE AWARDS STARTING IN FY09 USE A CIRM SCHEDULE BEGINNING WITH "FY09…"</t>
  </si>
  <si>
    <t>(3) THE BUDGET YEAR APPROVED BY THE SPONSOR TO ONE OF THE SCHEDULES LISTED BELOW.</t>
  </si>
  <si>
    <t>(2) THE RATES NEGOTIATED IN THE SPECIFIC AWARD TO THE RATES LISTED IN THE SCHEDULES BELOW</t>
  </si>
  <si>
    <t xml:space="preserve">TO SELECT THE APPROPRIATE BURDEN SCHEDULE MATCH ALL THREE OF THE FOLLOWING: </t>
  </si>
  <si>
    <t xml:space="preserve">If ALL THREE CRITERIA CANNOT BE MATCHED TO A SINGLE BURDEN SCHEDULE, </t>
  </si>
  <si>
    <t>EMAIL A COPY OF THE AWARD TO  jessech@stanford.edu AND REQUEST A NEW BURDEN SCHEDULE</t>
  </si>
  <si>
    <t>CIRM AWARDS HAVE THEIR OWN DISTINCT SET OF RATES</t>
  </si>
  <si>
    <t xml:space="preserve">(1) THE AWARD START DATE TO AN APPROPRIATE "FY…" BURDEN SCHEDULE *, </t>
  </si>
  <si>
    <t>* Some schedules have fixed rates. The burden schedule name will start with the rate rather that "FY…"</t>
  </si>
  <si>
    <t>VSC RATES ARE WAIVED TO THE COMBINED MULTIPLIER OF THE CAT A, CAT B and ADMIN CHG RATES</t>
  </si>
  <si>
    <t>CIRM BURDEN SCHEDULES   - TITLE/ COST BASE</t>
  </si>
  <si>
    <r>
      <t xml:space="preserve">YEAR 1
</t>
    </r>
    <r>
      <rPr>
        <b/>
        <sz val="8"/>
        <rFont val="Arial"/>
        <family val="2"/>
      </rPr>
      <t>Yr ended 
31-JAN-2009</t>
    </r>
  </si>
  <si>
    <r>
      <t xml:space="preserve">YEAR 2
</t>
    </r>
    <r>
      <rPr>
        <b/>
        <sz val="8"/>
        <rFont val="Arial"/>
        <family val="2"/>
      </rPr>
      <t>Yr ended 
31-JAN-2010</t>
    </r>
  </si>
  <si>
    <r>
      <t xml:space="preserve">All Years
</t>
    </r>
    <r>
      <rPr>
        <b/>
        <sz val="8"/>
        <rFont val="Arial"/>
        <family val="2"/>
      </rPr>
      <t>Yr ended 8/31/xx</t>
    </r>
  </si>
  <si>
    <t>FY10_RSCH_ON_GOV</t>
  </si>
  <si>
    <t>Awards with start dates on or after 9/1/09</t>
  </si>
  <si>
    <t>VSC</t>
  </si>
  <si>
    <t>2000_TDC_NG_NO_EQ_SBK_CSLT_PRZ</t>
  </si>
  <si>
    <t>TDC_TGP_NO_EQP_SUBK_CNSLT_PRZ</t>
  </si>
  <si>
    <t>C-reated for SPO 44318 John Templeton Foundation</t>
  </si>
  <si>
    <t>5100_MTDC_GOV</t>
  </si>
  <si>
    <t>created for SPO# 45521 -transfer from another institution</t>
  </si>
  <si>
    <t>0870_TDC_NON_GOV</t>
  </si>
  <si>
    <t>FY10_INSTR_OFF_GOV</t>
  </si>
  <si>
    <t>FY10_INSTR_OFF_NON_GOV</t>
  </si>
  <si>
    <t>FY10_INSTR_ON_GOV</t>
  </si>
  <si>
    <t>FY10_INSTR_ON_NON_GOV</t>
  </si>
  <si>
    <t>FY10_OSA_OFF_GOV</t>
  </si>
  <si>
    <t>FY10_OSA_OFF_NON_GOV</t>
  </si>
  <si>
    <t>FY10_OSA_ON_GOV</t>
  </si>
  <si>
    <t>FY10_OSA_ON_NON_GOV</t>
  </si>
  <si>
    <t>FY10_RSCH_EQUIP_GRANT_OFF_GOV</t>
  </si>
  <si>
    <t>MTD_EQUIP_GRANT</t>
  </si>
  <si>
    <t>FY10_RSCH_EQUIP_GRANT_ON_GOV</t>
  </si>
  <si>
    <t>FY10_RSCH_OFF_GOV</t>
  </si>
  <si>
    <t>FY10_RSCH_OFF_NON_GOV</t>
  </si>
  <si>
    <t>FY10_RSCH_ON_NON_GOV</t>
  </si>
  <si>
    <t xml:space="preserve">Do not use - Sch replaced by 0400_TDC_NON__GOV - FY09 update issue. </t>
  </si>
  <si>
    <t>3200_MTDC_NON_GOV</t>
  </si>
  <si>
    <t>3000_MTDC_NON_GOV</t>
  </si>
  <si>
    <t>Created for  CTAA spo 44026</t>
  </si>
  <si>
    <t xml:space="preserve">OTHER SCHEDULES </t>
  </si>
  <si>
    <t>FY07_CIRM_SPO_39421_OPSUP_GOV</t>
  </si>
  <si>
    <r>
      <t xml:space="preserve">Year 1
</t>
    </r>
    <r>
      <rPr>
        <b/>
        <sz val="8"/>
        <color indexed="18"/>
        <rFont val="Arial"/>
        <family val="2"/>
      </rPr>
      <t>Yr ended 8/31/08</t>
    </r>
  </si>
  <si>
    <r>
      <t xml:space="preserve">Year 2 
</t>
    </r>
    <r>
      <rPr>
        <b/>
        <sz val="8"/>
        <color indexed="18"/>
        <rFont val="Arial"/>
        <family val="2"/>
      </rPr>
      <t>Yr ended 8/31/09</t>
    </r>
  </si>
  <si>
    <r>
      <t xml:space="preserve">Year 3
</t>
    </r>
    <r>
      <rPr>
        <b/>
        <sz val="8"/>
        <color indexed="18"/>
        <rFont val="Arial"/>
        <family val="2"/>
      </rPr>
      <t>Yr ended 8/31/10</t>
    </r>
  </si>
  <si>
    <t>For use ONLY on SPO#39421. Rates applied by fiscal year</t>
  </si>
  <si>
    <t>FY10_CIRM_01_RSCH_ON_GOV</t>
  </si>
  <si>
    <t>Schedule starts 9/01/09, subject to FFL</t>
  </si>
  <si>
    <t>0000_CIRM_GOV</t>
  </si>
  <si>
    <t xml:space="preserve">Category B </t>
  </si>
  <si>
    <t>(created for CIRM sub-contracts)</t>
  </si>
  <si>
    <t>Administrative Rate</t>
  </si>
  <si>
    <t>(Facilities and) Administrative Rates</t>
  </si>
  <si>
    <t>Created for CIRM subcontracts</t>
  </si>
  <si>
    <t>2690_MTDC_GOV</t>
  </si>
  <si>
    <t>created for SPO#45563</t>
  </si>
  <si>
    <t xml:space="preserve">created for SPO# 45563 </t>
  </si>
  <si>
    <t>1000_CIRM_SPO_34503_GOV</t>
  </si>
  <si>
    <r>
      <t>TDC (</t>
    </r>
    <r>
      <rPr>
        <b/>
        <i/>
        <sz val="12"/>
        <rFont val="Calibri"/>
        <family val="2"/>
      </rPr>
      <t>Note: This is a TDC schedule.</t>
    </r>
    <r>
      <rPr>
        <b/>
        <sz val="14"/>
        <rFont val="Calibri"/>
        <family val="2"/>
      </rPr>
      <t>)</t>
    </r>
  </si>
  <si>
    <t>For use ONLY on SPO# 34503</t>
  </si>
  <si>
    <t xml:space="preserve">Base is TDC. CIRM TRAINING GRANT -  Sch starts 9/01/97, subject to FFL.  IDC proposed as F&amp;A. </t>
  </si>
  <si>
    <t>Rates Applied 8/1/xx - 7/31/xx</t>
  </si>
  <si>
    <r>
      <t xml:space="preserve">Year 1
</t>
    </r>
    <r>
      <rPr>
        <b/>
        <sz val="8"/>
        <color indexed="18"/>
        <rFont val="Arial"/>
        <family val="2"/>
      </rPr>
      <t>Yr ended 7/31/10</t>
    </r>
  </si>
  <si>
    <r>
      <t xml:space="preserve">Year 2 
</t>
    </r>
    <r>
      <rPr>
        <b/>
        <sz val="8"/>
        <color indexed="18"/>
        <rFont val="Arial"/>
        <family val="2"/>
      </rPr>
      <t>Yr ended 7/31/11</t>
    </r>
  </si>
  <si>
    <r>
      <t xml:space="preserve">Year 3
</t>
    </r>
    <r>
      <rPr>
        <b/>
        <sz val="8"/>
        <color indexed="18"/>
        <rFont val="Arial"/>
        <family val="2"/>
      </rPr>
      <t>Yr ended 7/31/12</t>
    </r>
  </si>
  <si>
    <t>FY09_CIRM_SPO_44417_GOV</t>
  </si>
  <si>
    <t>FY10_CIRM_02_RSCH_ON_GOV</t>
  </si>
  <si>
    <t>FY10_CIRM_03_RSCH_ON_GOV</t>
  </si>
  <si>
    <t>1000_CIRM_TDC_GOV</t>
  </si>
  <si>
    <t>CIRM Training Grants</t>
  </si>
  <si>
    <t>Sch starts 9/01/09, subject to FFL (created 1st for UZABN)</t>
  </si>
  <si>
    <t>Sch starts 9/01/09, subject to FFL (created 1st for UZABO)</t>
  </si>
  <si>
    <t>1000_TDC_NGOV_EXCL_EQUIP_SUBK</t>
  </si>
  <si>
    <t>TDC_TGP_NO_EQUIP_SUBK</t>
  </si>
  <si>
    <t>created for SPO # 39519</t>
  </si>
  <si>
    <t xml:space="preserve">1000_TDC_NON_GOV_NO_EQ_54720 </t>
  </si>
  <si>
    <t>TDC_TGP_NO_EQUIP_SUBAWRD&gt;100K</t>
  </si>
  <si>
    <t>Created for SPO# 47811 Bill &amp; Melinda Gates Foundation</t>
  </si>
  <si>
    <t>ET 54720 is excluded from F&amp;A. deprt must split payments correctly (up to 100k - 54710 and &gt;100K -54720</t>
  </si>
  <si>
    <t>FY10_CIRM_04_RSCH_ON_GOV</t>
  </si>
  <si>
    <r>
      <rPr>
        <b/>
        <sz val="11"/>
        <rFont val="Arial"/>
        <family val="2"/>
      </rPr>
      <t>ALL YEARS</t>
    </r>
    <r>
      <rPr>
        <b/>
        <sz val="12"/>
        <rFont val="Arial"/>
        <family val="2"/>
      </rPr>
      <t xml:space="preserve"> </t>
    </r>
    <r>
      <rPr>
        <b/>
        <sz val="8"/>
        <rFont val="Arial"/>
        <family val="2"/>
      </rPr>
      <t>(Yr ended 8/31/xx)</t>
    </r>
  </si>
  <si>
    <r>
      <rPr>
        <b/>
        <sz val="11"/>
        <rFont val="Arial"/>
        <family val="2"/>
      </rPr>
      <t xml:space="preserve">ALL YEARS </t>
    </r>
    <r>
      <rPr>
        <b/>
        <sz val="8"/>
        <rFont val="Arial"/>
        <family val="2"/>
      </rPr>
      <t>(Yr ended 8/31/xx)</t>
    </r>
  </si>
  <si>
    <r>
      <rPr>
        <b/>
        <sz val="11"/>
        <rFont val="Arial"/>
        <family val="2"/>
      </rPr>
      <t>YEAR 1</t>
    </r>
    <r>
      <rPr>
        <b/>
        <sz val="12"/>
        <rFont val="Arial"/>
        <family val="2"/>
      </rPr>
      <t xml:space="preserve">
</t>
    </r>
    <r>
      <rPr>
        <b/>
        <sz val="8"/>
        <rFont val="Arial"/>
        <family val="2"/>
      </rPr>
      <t>Yr ended 
31-DEC-2008</t>
    </r>
  </si>
  <si>
    <r>
      <rPr>
        <b/>
        <sz val="11"/>
        <rFont val="Arial"/>
        <family val="2"/>
      </rPr>
      <t>YEAR 2</t>
    </r>
    <r>
      <rPr>
        <b/>
        <sz val="12"/>
        <rFont val="Arial"/>
        <family val="2"/>
      </rPr>
      <t xml:space="preserve">
</t>
    </r>
    <r>
      <rPr>
        <b/>
        <sz val="8"/>
        <rFont val="Arial"/>
        <family val="2"/>
      </rPr>
      <t>Yr ended 
31-DEC-2009</t>
    </r>
  </si>
  <si>
    <t>2004_MTDC_GOV</t>
  </si>
  <si>
    <t>created for SPO# 45565</t>
  </si>
  <si>
    <t>Created for SPO# 45565</t>
  </si>
  <si>
    <t>Sub contract - awarded one year at a time.</t>
  </si>
  <si>
    <t>0700_TDC_EXCL_EQUIP_NON_GOV</t>
  </si>
  <si>
    <t>Set upfor SPO 47994  (Trasher Rsearch Fund)</t>
  </si>
  <si>
    <t>1250_TDC_NGOV_NO_EQ_SUBK_CNSLT</t>
  </si>
  <si>
    <t>TDC_TGP_NO_EQP_SUBK_CNSLT</t>
  </si>
  <si>
    <t xml:space="preserve">Created for Gordon &amp; Betty More Foundadtion SPO#44049 </t>
  </si>
  <si>
    <t>Excludes capital equipment, subawards, consultants</t>
  </si>
  <si>
    <t>5800_TDC_NON_GOV_EXCL_ALL EQ</t>
  </si>
  <si>
    <t>TDC_TGP_NO_ALL_EQUIP</t>
  </si>
  <si>
    <t>Excludes all equipment</t>
  </si>
  <si>
    <t>ELLISON MEDICAL FOUNDATION</t>
  </si>
  <si>
    <t>1665_MTDC_GOV</t>
  </si>
  <si>
    <t>created for SPO 45564</t>
  </si>
  <si>
    <t>0800_TDC_NGOV_NO_K_EQ_PRO_SVCS</t>
  </si>
  <si>
    <t>TDC_TGP_NO_EQ_SUBK_PRO_SERV</t>
  </si>
  <si>
    <t xml:space="preserve">Created for Gordon and Betty Moore Foundation  </t>
  </si>
  <si>
    <t>1000_CIRM_TDC_GOV_NO_TUIT_FEES</t>
  </si>
  <si>
    <t>TDC_NO_TUITION_FEES</t>
  </si>
  <si>
    <t>See waiver of  8/23/08</t>
  </si>
  <si>
    <t>Created for CIRM Training Grants w/start dates on or after 8/23/08</t>
  </si>
  <si>
    <t>CIRM Training Grants with start dates prior to 8/23/08 (Only one UCAJH)</t>
  </si>
  <si>
    <t>Award number UCAJH only</t>
  </si>
  <si>
    <t>CIRM training grant schedule prior to 8/23/08 waiver (see below)</t>
  </si>
  <si>
    <t>CIRM TRAINING GRANTS (see note above re:1000_CIRM_TDC_GOV)</t>
  </si>
  <si>
    <t>This schedule has a fixed rate for the life of the award.</t>
  </si>
  <si>
    <t>1250_TDC_NON_GOV</t>
  </si>
  <si>
    <t>FY11_INSTR_OFF_GOV</t>
  </si>
  <si>
    <t>FY11_INSTR_OFF_NON_GOV</t>
  </si>
  <si>
    <t>FY11_INSTR_ON_GOV</t>
  </si>
  <si>
    <t>FY11_INSTR_ON_NON_GOV</t>
  </si>
  <si>
    <t>FY11_OSA_OFF_GOV</t>
  </si>
  <si>
    <t>FY11_OSA_OFF_NON_GOV</t>
  </si>
  <si>
    <t>FY11_OSA_ON_GOV</t>
  </si>
  <si>
    <t>FY11_OSA_ON_NON_GOV</t>
  </si>
  <si>
    <t>FY11_RSCH_EQUIP_GRANT_OFF_GOV</t>
  </si>
  <si>
    <t>FY11_RSCH_EQUIP_GRANT_ON_GOV</t>
  </si>
  <si>
    <t>FY11_RSCH_OFF_GOV</t>
  </si>
  <si>
    <t>FY11_RSCH_OFF_NON_GOV</t>
  </si>
  <si>
    <t>FY11_RSCH_ON_GOV</t>
  </si>
  <si>
    <t>FY11_RSCH_ON_NON_GOV</t>
  </si>
  <si>
    <t>Awards with start dates on or after 9/1/10</t>
  </si>
  <si>
    <t>Replaced by 0400_TDC_NON__GOV</t>
  </si>
  <si>
    <t>1992_MTDC_GOV</t>
  </si>
  <si>
    <t>For SPO 44417 only</t>
  </si>
  <si>
    <r>
      <t xml:space="preserve">Year 1
</t>
    </r>
    <r>
      <rPr>
        <b/>
        <sz val="8"/>
        <color indexed="18"/>
        <rFont val="Arial"/>
        <family val="2"/>
      </rPr>
      <t>Yr ended 8/31/10</t>
    </r>
  </si>
  <si>
    <r>
      <t xml:space="preserve">Year 2 
</t>
    </r>
    <r>
      <rPr>
        <b/>
        <sz val="8"/>
        <color indexed="18"/>
        <rFont val="Arial"/>
        <family val="2"/>
      </rPr>
      <t>Yr ended 8/31/11</t>
    </r>
  </si>
  <si>
    <r>
      <t xml:space="preserve">Year 3
</t>
    </r>
    <r>
      <rPr>
        <b/>
        <sz val="8"/>
        <color indexed="18"/>
        <rFont val="Arial"/>
        <family val="2"/>
      </rPr>
      <t>Yr ended 8/31/12</t>
    </r>
  </si>
  <si>
    <t>1290_TDC_NON_GOV</t>
  </si>
  <si>
    <t>Created forSPO 49770 World Wildlife Fund</t>
  </si>
  <si>
    <t>Created for SPO #48635</t>
  </si>
  <si>
    <t>FY11 CIRM SCHEDULES</t>
  </si>
  <si>
    <t>FY11_CIRM_01_RSCH_ON_GOV</t>
  </si>
  <si>
    <t>PAIRE_JPA_FEE_NO_TGP</t>
  </si>
  <si>
    <r>
      <t xml:space="preserve">Use on PAIRE JPA awards </t>
    </r>
    <r>
      <rPr>
        <b/>
        <i/>
        <sz val="8"/>
        <rFont val="Arial"/>
        <family val="2"/>
      </rPr>
      <t>only.</t>
    </r>
  </si>
  <si>
    <t>Research off campus rate for each fiscal yr No FFL No TGP</t>
  </si>
  <si>
    <t>2000_TDC_NON_GOV_EXCLUDE_SUBK</t>
  </si>
  <si>
    <t>Simons Foundation (42284)</t>
  </si>
  <si>
    <t>1500_TDC_NG_NO_EQ_SBK_CSLT_PRZ</t>
  </si>
  <si>
    <t>Created for John Templeton Foundation</t>
  </si>
  <si>
    <t>5700_MTDC_GOV</t>
  </si>
  <si>
    <t>transfer to Stanford - SPO# 50627</t>
  </si>
  <si>
    <t>See waiver on the OSR desktop procedures page. The VSC multiplier is waived to the F&amp;A rate on this burden schedule only.</t>
  </si>
  <si>
    <t>2850_MTDC_GOV</t>
  </si>
  <si>
    <t>created for SPO# 50760</t>
  </si>
  <si>
    <t>Sch starts 9/01/10, this is a Provisional RATE SCHEDULE</t>
  </si>
  <si>
    <t>1600_MTDC_GOV</t>
  </si>
  <si>
    <t>created for SPO# 50695  early award</t>
  </si>
  <si>
    <t>5800_MTDC_NON_GOV</t>
  </si>
  <si>
    <t>SRC SPO# 51122</t>
  </si>
  <si>
    <t>Provisional Rates (updated when final rates are negotiated)</t>
  </si>
  <si>
    <t>and the provisional rates above.</t>
  </si>
  <si>
    <t>Note: OSR is restricting the difference in IDC between the awarded rates Cat A 19.59%, Cat B 14.48%, Admin 20%, VSC 60.88%</t>
  </si>
  <si>
    <t>CIRM Schedules</t>
  </si>
  <si>
    <t>2000_CIRM_MTDC_GOV</t>
  </si>
  <si>
    <t>CIRM 20% ADMINISTRATIVE CHARGE ONLY</t>
  </si>
  <si>
    <t xml:space="preserve">For those awards with the ADMIN rate only and no CAT A/CAT B rates. </t>
  </si>
  <si>
    <t>Sch starts 9/01/07, subject to FFL.  IDC proposed as F&amp;A. VSC is waived to zero.</t>
  </si>
  <si>
    <t>SPO # 44417 Only</t>
  </si>
  <si>
    <t>SPO # 39421 Only</t>
  </si>
  <si>
    <t>SPO # 42443 Only</t>
  </si>
  <si>
    <t xml:space="preserve">2000_CIRM_MTDC_GOV </t>
  </si>
  <si>
    <t>Administrative Rates</t>
  </si>
  <si>
    <t>Used for CIRM awards where there is only an Admin rate and no CAT A and CAT B rates</t>
  </si>
  <si>
    <t>1330_TDC_NGOV_NO_EQ_SUBK_CNSLT</t>
  </si>
  <si>
    <t>Created for Gordon &amp; Betty More Foundadtion SPO#52298</t>
  </si>
  <si>
    <t>5300_MTDC_GOV_WAV_VSC</t>
  </si>
  <si>
    <t>Created for SPO # 43846 (award transfer form UC Berkeley)</t>
  </si>
  <si>
    <t>Created for SPO# 43846</t>
  </si>
  <si>
    <t>FY12_INSTR_OFF_GOV</t>
  </si>
  <si>
    <t>FY12_INSTR_OFF_NON_GOV</t>
  </si>
  <si>
    <t>FY12_INSTR_ON_GOV</t>
  </si>
  <si>
    <t>FY12_INSTR_ON_NON_GOV</t>
  </si>
  <si>
    <t>FY12_OSA_OFF_GOV</t>
  </si>
  <si>
    <t>FY12_OSA_OFF_NON_GOV</t>
  </si>
  <si>
    <t>FY12_OSA_ON_GOV</t>
  </si>
  <si>
    <t>FY12_OSA_ON_NON_GOV</t>
  </si>
  <si>
    <t>FY12_RSCH_OFF_GOV</t>
  </si>
  <si>
    <t>FY12_RSCH_OFF_NON_GOV</t>
  </si>
  <si>
    <t>FY12_RSCH_ON_GOV</t>
  </si>
  <si>
    <t>FY12_RSCH_ON_NON_GOV</t>
  </si>
  <si>
    <t>Awards with start dates on or after  8/5/11</t>
  </si>
  <si>
    <t>FY12_CIRM_01_RSCH_ON_GOV</t>
  </si>
  <si>
    <t>Sch starts 9/01/11, this is a Provisional RATE SCHEDULE</t>
  </si>
  <si>
    <t>Aug-11</t>
  </si>
  <si>
    <t>Fixed for life at the end of year 2</t>
  </si>
  <si>
    <t>Fixed for life at the end of year 4</t>
  </si>
  <si>
    <t>Fixed for life at the end of year 3</t>
  </si>
  <si>
    <t>5700_MTDC_NON_GOV</t>
  </si>
  <si>
    <t>1704_0000_2000_CIRM_MTDC_GOV</t>
  </si>
  <si>
    <t>Current sch for new CIRM awards awarded in FY12; no CAT B</t>
  </si>
  <si>
    <t>This schedule has fixed Cat A, Cat B and Admin rates for the life of the award. For new awards appears to superceded by burden schedule above.</t>
  </si>
  <si>
    <t>5800_TDC_NON_GOV</t>
  </si>
  <si>
    <t>For SPO#101960 only</t>
  </si>
  <si>
    <t>2500_SAL_FB_GOV</t>
  </si>
  <si>
    <t>Created for SPO # 52740 (part 1 Planning Award)</t>
  </si>
  <si>
    <t xml:space="preserve">1000_CIRM_MTDC_GOV </t>
  </si>
  <si>
    <t>Created for SPO# 52740 (Planning Award)</t>
  </si>
  <si>
    <t xml:space="preserve"> </t>
  </si>
  <si>
    <t>FY10 CIRM SCHEDULES</t>
  </si>
  <si>
    <t>READ THE AWARD - THE FOLLOWING SCHEDULE IS NOT APPLICABLE FOR ALL FY12 CIRM AWARDS</t>
  </si>
  <si>
    <t>5400_MTDC_GOV</t>
  </si>
  <si>
    <t>This schedule was created for spo 105345</t>
  </si>
  <si>
    <t>award transfer</t>
  </si>
  <si>
    <t xml:space="preserve">Incorrect format - missing GOV/NON-GOV 
End dated after the last award end date
All awards with this schedule are closed
We wanted to make this schedule unavailable for selection ASAP   </t>
  </si>
  <si>
    <t>ET 51460 IDC Waiver on Sponsored Awards effective February 1, 2012</t>
  </si>
  <si>
    <t>1500_TDC_NON_GOV_NO_51460</t>
  </si>
  <si>
    <t>TDC_TGP_ NO_RSCH_UNDRGRAD</t>
  </si>
  <si>
    <t>2000_MTDC_GOV_NO_51460</t>
  </si>
  <si>
    <t>MTDC_NO_RSCH_UNDRGRAD</t>
  </si>
  <si>
    <t>2500_TDC_GOV_NO_51460</t>
  </si>
  <si>
    <t>TDC_ NO_RSCH_UNDRGRAD</t>
  </si>
  <si>
    <t>FY02_RSCH_OFF_GOV_NO_51460</t>
  </si>
  <si>
    <t>FY02_RSCH_ON_GOV_NO_51460</t>
  </si>
  <si>
    <t>FY03_RSCH_ON_GOV_NO_51460</t>
  </si>
  <si>
    <t>FY04_RSCH_ON_GOV_NO_51460</t>
  </si>
  <si>
    <t>FY04_RSCH_ON_NON_GOV_NO_51460</t>
  </si>
  <si>
    <t>MTDC_TGP_NO_RSCH_UNDRGRAD</t>
  </si>
  <si>
    <t>FY05_RSCH_ON_GOV_NO_51460</t>
  </si>
  <si>
    <t>FY05_RSCH_ON_NON_GOV_NO_51460</t>
  </si>
  <si>
    <t>FY06_RSCH_OFF_GOV_NO_51460</t>
  </si>
  <si>
    <t>FY06_RSCH_ON_GOV_NO_51460</t>
  </si>
  <si>
    <t>FY07_RSCH_ON_GOV_NO_51460</t>
  </si>
  <si>
    <t>FY07_RSCH_ON_NON_GOV_NO_51460</t>
  </si>
  <si>
    <t>FY08_OSA_GOV_NO_51460</t>
  </si>
  <si>
    <t>FY08_RSCH_ON_GOV_NO_51460</t>
  </si>
  <si>
    <t>FY08_RSCH_ON_NON_GOV_NO_51460</t>
  </si>
  <si>
    <t>FY09_RSCH_ON_GOV_NO_51460</t>
  </si>
  <si>
    <t>FY10_INSTR_ON_GOV_NO_51460</t>
  </si>
  <si>
    <t>FY10_OSA_OFF_GOV_NO_51460</t>
  </si>
  <si>
    <t>FY10_RSCH_OFF_GOV_NO_51460</t>
  </si>
  <si>
    <t>FY10_RSCH_ON_GOV_NO_51460</t>
  </si>
  <si>
    <t>FY10_RSCH_ON_NON_GOV_NO_51460</t>
  </si>
  <si>
    <t>FY11_RSCH_OFF_GOV_NO_51460</t>
  </si>
  <si>
    <t>FY11_RSCH_ON_GOV_NO_51460</t>
  </si>
  <si>
    <t>FY12_RSCH_ON_GOV_NO_51460</t>
  </si>
  <si>
    <t>NEG_FY_RSCH_ON_NGOV_NO_51460</t>
  </si>
  <si>
    <t>ET 51460 IDC Waiver</t>
  </si>
  <si>
    <t>Sch excludes ET 51460 from IDC. ET 51460 is assessed IDC effective 2/1/2012.</t>
  </si>
  <si>
    <t>Used on specific awards waived by the Dean of Research</t>
  </si>
  <si>
    <t>1706_1387_2000_CIRM_48698_GOV</t>
  </si>
  <si>
    <t>FY11</t>
  </si>
  <si>
    <t>FY12</t>
  </si>
  <si>
    <t>FY13</t>
  </si>
  <si>
    <t>Created for SPO# 48698
This schedule represents CIRM's final rates for FY11, FY12 and beyond</t>
  </si>
  <si>
    <t>FY14</t>
  </si>
  <si>
    <t>For a new award only. Do not used for amended rates on an existing award. This schedule has fixed CAT A, no CAT B and fixed Admin rates for the life of the award for a Loki-based lab.</t>
  </si>
  <si>
    <r>
      <t xml:space="preserve">Updated at </t>
    </r>
    <r>
      <rPr>
        <b/>
        <i/>
        <sz val="11"/>
        <rFont val="Arial"/>
        <family val="2"/>
      </rPr>
      <t>fiscal</t>
    </r>
    <r>
      <rPr>
        <i/>
        <sz val="11"/>
        <rFont val="Arial"/>
        <family val="2"/>
      </rPr>
      <t xml:space="preserve"> year-end only</t>
    </r>
  </si>
  <si>
    <t>Created for SPO# 46944 ONLY
This schedule represents CIRM's final rates for FY11, FY12 and beyond for a Loki based lab.</t>
  </si>
  <si>
    <t>Created for SPO# 46944 ONLY
This schedule represents CIRM's final rates for FY11, FY12 and beyond for a lab based outside of Loki.</t>
  </si>
  <si>
    <t>Created for SPO# 48698; revised FY11 and FY12 rates;non-Loki based lab</t>
  </si>
  <si>
    <t>Created for SPO# 46944; revised FY11 and FY12 rates; Loki based lab</t>
  </si>
  <si>
    <t>Created for SPO# 46944; revised FY11 and FY12 rates; non-Loki based lab</t>
  </si>
  <si>
    <t>1706_1387_2000_CIRM_48164_GOV</t>
  </si>
  <si>
    <t>1706_1387_2000_CIRM_50180_GOV</t>
  </si>
  <si>
    <t>1706_1387_2000_CIRM_50667_GOV</t>
  </si>
  <si>
    <t>1706_1387_2000_CIRM_50655_GOV</t>
  </si>
  <si>
    <t>1706_1387_2000_CIRM_52526_GOV</t>
  </si>
  <si>
    <t>Created for SPO# 52526; revised FY11 and FY12 rates;non-Loki based lab</t>
  </si>
  <si>
    <t>Created for SPO# 48164; revised FY11 and FY12 rates;non-Loki based lab</t>
  </si>
  <si>
    <t>Created for SPO# 50180; revised FY11 and FY12 rates;non-Loki based lab</t>
  </si>
  <si>
    <t>Created for SPO# 50667; revised FY11 and FY12 rates;non-Loki based lab</t>
  </si>
  <si>
    <t>Created for SPO# 50655; revised FY11 and FY12 rates;non-Loki based lab</t>
  </si>
  <si>
    <t>Created for SPO# 48164
This schedule represents CIRM's final rates for FY11, FY12 and beyond</t>
  </si>
  <si>
    <t>Rates Applied (4/1 - 3/31)</t>
  </si>
  <si>
    <r>
      <t xml:space="preserve">Year 1
</t>
    </r>
    <r>
      <rPr>
        <b/>
        <sz val="8"/>
        <color indexed="18"/>
        <rFont val="Arial"/>
        <family val="2"/>
      </rPr>
      <t>Yr ended 3/31/12</t>
    </r>
  </si>
  <si>
    <r>
      <t xml:space="preserve">Year 2 
</t>
    </r>
    <r>
      <rPr>
        <b/>
        <sz val="8"/>
        <color indexed="18"/>
        <rFont val="Arial"/>
        <family val="2"/>
      </rPr>
      <t>Yr ended 3/31/13</t>
    </r>
  </si>
  <si>
    <r>
      <t xml:space="preserve">Year 3
</t>
    </r>
    <r>
      <rPr>
        <b/>
        <sz val="8"/>
        <color indexed="18"/>
        <rFont val="Arial"/>
        <family val="2"/>
      </rPr>
      <t>Yr ended 3/31/14</t>
    </r>
  </si>
  <si>
    <t>Created for SPO# 50180
This schedule represents CIRM's final rates for FY11, FY12 and beyond</t>
  </si>
  <si>
    <t>Rates Applied (2/1 - 1/31)</t>
  </si>
  <si>
    <r>
      <t xml:space="preserve">Year 1
</t>
    </r>
    <r>
      <rPr>
        <b/>
        <sz val="8"/>
        <color indexed="18"/>
        <rFont val="Arial"/>
        <family val="2"/>
      </rPr>
      <t>Yr ended 1/31/12</t>
    </r>
  </si>
  <si>
    <r>
      <t xml:space="preserve">Year 2
</t>
    </r>
    <r>
      <rPr>
        <b/>
        <sz val="8"/>
        <color indexed="18"/>
        <rFont val="Arial"/>
        <family val="2"/>
      </rPr>
      <t>Yr ended 1/31/13</t>
    </r>
  </si>
  <si>
    <r>
      <t xml:space="preserve">Year 3
</t>
    </r>
    <r>
      <rPr>
        <b/>
        <sz val="8"/>
        <color indexed="18"/>
        <rFont val="Arial"/>
        <family val="2"/>
      </rPr>
      <t>Yr ended 1/31/14</t>
    </r>
  </si>
  <si>
    <t>Created for SPO# 50655
This schedule represents CIRM's final rates for FY11, FY12 and beyond</t>
  </si>
  <si>
    <r>
      <t xml:space="preserve">Year 2
</t>
    </r>
    <r>
      <rPr>
        <b/>
        <sz val="8"/>
        <color indexed="18"/>
        <rFont val="Arial"/>
        <family val="2"/>
      </rPr>
      <t>Yr ended 3/31/13</t>
    </r>
  </si>
  <si>
    <t>Created for SPO# 50667
This schedule represents CIRM's final rates for FY11, FY12 and beyond</t>
  </si>
  <si>
    <t>Rates Applied (5/1 - 4/30)</t>
  </si>
  <si>
    <r>
      <t xml:space="preserve">Year 1
</t>
    </r>
    <r>
      <rPr>
        <b/>
        <sz val="8"/>
        <color indexed="18"/>
        <rFont val="Arial"/>
        <family val="2"/>
      </rPr>
      <t>Yr ended 4/30/12</t>
    </r>
  </si>
  <si>
    <r>
      <t xml:space="preserve">Year 2
</t>
    </r>
    <r>
      <rPr>
        <b/>
        <sz val="8"/>
        <color indexed="18"/>
        <rFont val="Arial"/>
        <family val="2"/>
      </rPr>
      <t>Yr ended 4/30/13</t>
    </r>
  </si>
  <si>
    <r>
      <t xml:space="preserve">Year 3
</t>
    </r>
    <r>
      <rPr>
        <b/>
        <sz val="8"/>
        <color indexed="18"/>
        <rFont val="Arial"/>
        <family val="2"/>
      </rPr>
      <t>Yr ended 4/30/14</t>
    </r>
  </si>
  <si>
    <t>Created for SPO# 52526
This schedule represents CIRM's final rates for FY11, FY12 and beyond</t>
  </si>
  <si>
    <t>Naming Convention (2/01/12): The CIRM burden schedules are titled with the "fixed for life" rate.</t>
  </si>
  <si>
    <t>Rate in sch title is the "fixed for life" rate</t>
  </si>
  <si>
    <t>1890_TDC_NON_GOV</t>
  </si>
  <si>
    <t>created for SPO # 106062</t>
  </si>
  <si>
    <t>1706_1387_2000_CIRM_48620_GOV</t>
  </si>
  <si>
    <t>Created for SPO# 48620; revised FY11 and FY12 rates;non-Loki based lab</t>
  </si>
  <si>
    <t>Created for SPO# 48620
This schedule represents CIRM's final rates for FY11, FY12 and beyond</t>
  </si>
  <si>
    <t>Rates Applied (10/1 - 9/30)</t>
  </si>
  <si>
    <r>
      <t xml:space="preserve">Year 1
</t>
    </r>
    <r>
      <rPr>
        <b/>
        <sz val="8"/>
        <color indexed="18"/>
        <rFont val="Arial"/>
        <family val="2"/>
      </rPr>
      <t>Yr ended 9/30/11</t>
    </r>
  </si>
  <si>
    <r>
      <t xml:space="preserve">Year 2
</t>
    </r>
    <r>
      <rPr>
        <b/>
        <sz val="8"/>
        <color indexed="18"/>
        <rFont val="Arial"/>
        <family val="2"/>
      </rPr>
      <t>Yr ended 9/30/12</t>
    </r>
  </si>
  <si>
    <r>
      <t xml:space="preserve">Year 3
</t>
    </r>
    <r>
      <rPr>
        <b/>
        <sz val="8"/>
        <color indexed="18"/>
        <rFont val="Arial"/>
        <family val="2"/>
      </rPr>
      <t>Yr ended 9/30/13</t>
    </r>
  </si>
  <si>
    <t>1500_SAL_FB_NON_GOV</t>
  </si>
  <si>
    <t>Created for SPO #</t>
  </si>
  <si>
    <t>Created for SPO# 48703
This schedule represents CIRM's final rates for FY11, FY12 and beyond</t>
  </si>
  <si>
    <t>Created for SPO# 48703; revised FY11 and FY12 rates; Loki based lab</t>
  </si>
  <si>
    <t>5500_MTDC_GOV_WAV_VSC</t>
  </si>
  <si>
    <t>Created for SPO# 52793</t>
  </si>
  <si>
    <t xml:space="preserve">Created for use on SPO# 52793.  RMG issued a waiver for the VSC rate waiving it to the F&amp;A rate. </t>
  </si>
  <si>
    <t>MTDC_TRAVEL</t>
  </si>
  <si>
    <t>1706_1387_2000_CIRM_48617_GOV</t>
  </si>
  <si>
    <t>Created for SPO# 48617
This schedule represents CIRM's final rates for FY11, FY12 and beyond</t>
  </si>
  <si>
    <t>Rates Applied (12/1 - 11/30)</t>
  </si>
  <si>
    <r>
      <t xml:space="preserve">Year 1
</t>
    </r>
    <r>
      <rPr>
        <b/>
        <sz val="8"/>
        <color indexed="18"/>
        <rFont val="Arial"/>
        <family val="2"/>
      </rPr>
      <t>Yr ended 11/30/11</t>
    </r>
  </si>
  <si>
    <r>
      <t xml:space="preserve">Year 2
</t>
    </r>
    <r>
      <rPr>
        <b/>
        <sz val="8"/>
        <color indexed="18"/>
        <rFont val="Arial"/>
        <family val="2"/>
      </rPr>
      <t>Yr ended 11/30/12</t>
    </r>
  </si>
  <si>
    <r>
      <t xml:space="preserve">Year 3
</t>
    </r>
    <r>
      <rPr>
        <b/>
        <sz val="8"/>
        <color indexed="18"/>
        <rFont val="Arial"/>
        <family val="2"/>
      </rPr>
      <t>Yr ended 11/30/13</t>
    </r>
  </si>
  <si>
    <r>
      <t xml:space="preserve">0230_SIP_TGP  </t>
    </r>
    <r>
      <rPr>
        <sz val="8"/>
        <rFont val="Arial"/>
        <family val="2"/>
      </rPr>
      <t>(Note: includes GSS)</t>
    </r>
  </si>
  <si>
    <t>Charges 2.3% SIP</t>
  </si>
  <si>
    <t>SIP_GSS_TGP_FY10_REV</t>
  </si>
  <si>
    <t>Reduced SIP on 780/800 Wech Road projects See SIP folder for e-mails.</t>
  </si>
  <si>
    <t>3020_MTDC_GOV_NO_51460</t>
  </si>
  <si>
    <t>Created for SPO# 4</t>
  </si>
  <si>
    <t>FY12_RSCH_ON_GOV_EXCL_SUBK</t>
  </si>
  <si>
    <t>Created for SPO# 51940
This schedule represents CIRM's final rates for FY11, FY12 and beyond</t>
  </si>
  <si>
    <t>1706_0000_2000_CIRM_51940_GOV</t>
  </si>
  <si>
    <t>Created for SPO# 51940; revised FY11 and FY12 rates; Loki based lab</t>
  </si>
  <si>
    <t>Created for SPO# 48042
This schedule represents CIRM's final rates for FY11, FY12 and beyond</t>
  </si>
  <si>
    <t>Rates Applied (8/1 - 7/31)</t>
  </si>
  <si>
    <r>
      <t xml:space="preserve">Year 1
</t>
    </r>
    <r>
      <rPr>
        <b/>
        <sz val="8"/>
        <color indexed="18"/>
        <rFont val="Arial"/>
        <family val="2"/>
      </rPr>
      <t>Yr ended 10/31/2010</t>
    </r>
  </si>
  <si>
    <r>
      <t xml:space="preserve">Year 2
</t>
    </r>
    <r>
      <rPr>
        <b/>
        <sz val="8"/>
        <color indexed="18"/>
        <rFont val="Arial"/>
        <family val="2"/>
      </rPr>
      <t>Yr ended 10/31/11</t>
    </r>
  </si>
  <si>
    <r>
      <t xml:space="preserve">Year 3
</t>
    </r>
    <r>
      <rPr>
        <b/>
        <sz val="8"/>
        <color indexed="18"/>
        <rFont val="Arial"/>
        <family val="2"/>
      </rPr>
      <t>Yr ended 10/31/2012</t>
    </r>
  </si>
  <si>
    <t>NOTE: THIS SCH HAS BEEN SUPERCEDED BY 0800_NIH_T32_NO_TUIT_FESS_EQUIP. See below and NOT-OD-06-093</t>
  </si>
  <si>
    <t xml:space="preserve">NIH T32 Training grants - NIH starting in FY07 (10/01/06) made health insurance subject to IDC. </t>
  </si>
  <si>
    <t>MTDC_NIH_HRSA_TRN_GRNT</t>
  </si>
  <si>
    <t xml:space="preserve">For NIH HRSA (Health Resources and Services Administration) T77 training grant. SPO # 42926. Stpends are chargeable. Tuition allowance and fees (including health insurance) are not chargeable. See Structures Listing spreadsheet  for discussion of use of MTDC base. </t>
  </si>
  <si>
    <t>Used on NIH HRSA training grants</t>
  </si>
  <si>
    <t>1706_0000_2000_CIRM_44610_GOV</t>
  </si>
  <si>
    <t>Created for SPO# 44610
This schedule represents CIRM's final rates for FY11, FY12 and beyond</t>
  </si>
  <si>
    <t>1706_0000_2000_CIRM_48703_GOV</t>
  </si>
  <si>
    <t>1706_0000_2000_CIRM_48042_GOV</t>
  </si>
  <si>
    <r>
      <t xml:space="preserve">Year 1
</t>
    </r>
    <r>
      <rPr>
        <b/>
        <sz val="8"/>
        <color indexed="18"/>
        <rFont val="Arial"/>
        <family val="2"/>
      </rPr>
      <t>Yr ended 7/31/11</t>
    </r>
  </si>
  <si>
    <r>
      <t xml:space="preserve">Year 2
</t>
    </r>
    <r>
      <rPr>
        <b/>
        <sz val="8"/>
        <color indexed="18"/>
        <rFont val="Arial"/>
        <family val="2"/>
      </rPr>
      <t>Yr ended 7/31/12</t>
    </r>
  </si>
  <si>
    <r>
      <t xml:space="preserve">Year 3
</t>
    </r>
    <r>
      <rPr>
        <b/>
        <sz val="8"/>
        <color indexed="18"/>
        <rFont val="Arial"/>
        <family val="2"/>
      </rPr>
      <t>Yr ended 7/31/13</t>
    </r>
  </si>
  <si>
    <t>Created for SPO# 46151
This schedule represents CIRM's final rates for FY11, FY12 and beyond</t>
  </si>
  <si>
    <t>Rates Applied (11/1 - 10/31)</t>
  </si>
  <si>
    <t>1706_0000_2000_CIRM_46151_GOV</t>
  </si>
  <si>
    <t>Created for SPO# 46151; revised FY11 and FY12 rates; Loki based lab</t>
  </si>
  <si>
    <t>Created for SPO# 44610; revised FY11 and FY12 rates; Loki based lab</t>
  </si>
  <si>
    <t>1706_1387_2000_CIRM_50595_GOV</t>
  </si>
  <si>
    <t>Created for SPO# 50595
This schedule represents CIRM's final rates for FY11, FY12 and beyond</t>
  </si>
  <si>
    <t>Rates Applied (8/1-7/31)</t>
  </si>
  <si>
    <r>
      <t xml:space="preserve">Year 1
</t>
    </r>
    <r>
      <rPr>
        <b/>
        <sz val="8"/>
        <color indexed="18"/>
        <rFont val="Arial"/>
        <family val="2"/>
      </rPr>
      <t>Yr ended 7/31/12</t>
    </r>
  </si>
  <si>
    <r>
      <t xml:space="preserve">Year 2
</t>
    </r>
    <r>
      <rPr>
        <b/>
        <sz val="8"/>
        <color indexed="18"/>
        <rFont val="Arial"/>
        <family val="2"/>
      </rPr>
      <t>Yr ended 7/31/13</t>
    </r>
  </si>
  <si>
    <r>
      <t xml:space="preserve">Year 3
</t>
    </r>
    <r>
      <rPr>
        <b/>
        <sz val="8"/>
        <color indexed="18"/>
        <rFont val="Arial"/>
        <family val="2"/>
      </rPr>
      <t>Yr ended 7/31/14</t>
    </r>
  </si>
  <si>
    <t>Created for SPO# 50595; revised FY11 and FY12 rates;non-Loki based lab</t>
  </si>
  <si>
    <t>0500_ISC_TGP_P06</t>
  </si>
  <si>
    <t xml:space="preserve">Sponsor will allow Stanford to charge an institutional allowance for overhead on these awards. Schoolof Medicine chose to use the ISC model to recover these costs. Recover of  this allowance as F&amp;A is not permitted by Stanford policy. </t>
  </si>
  <si>
    <r>
      <t xml:space="preserve">Created for Leukemia &amp; Lymphoma Society fellows awards ( SPO # 51848) and Gruss Lipper Family Foundation  fellow awards (SPO# 52257)
</t>
    </r>
    <r>
      <rPr>
        <b/>
        <i/>
        <sz val="9"/>
        <rFont val="Arial"/>
        <family val="2"/>
      </rPr>
      <t>School of Medicine only</t>
    </r>
  </si>
  <si>
    <t>1706_0000_2000_CIRM_48617_GOV</t>
  </si>
  <si>
    <t>Created for SPO# 48042; revised FY11 and FY12 rates; Loki based lab</t>
  </si>
  <si>
    <t>Created for SPO# 48617; revised FY11 and FY12 rates; Loki based lab (per mod #2)</t>
  </si>
  <si>
    <t>FY13_INSTR_OFF_GOV</t>
  </si>
  <si>
    <t>FY13_INSTR_OFF_NON_GOV</t>
  </si>
  <si>
    <t>FY13_INSTR_ON_GOV</t>
  </si>
  <si>
    <t>FY13_INSTR_ON_NON_GOV</t>
  </si>
  <si>
    <t>FY13_OSA_OFF_GOV</t>
  </si>
  <si>
    <t>FY13_OSA_OFF_NON_GOV</t>
  </si>
  <si>
    <t>FY13_OSA_ON_GOV</t>
  </si>
  <si>
    <t>FY13_OSA_ON_NON_GOV</t>
  </si>
  <si>
    <t>FY13_RSCH_OFF_GOV</t>
  </si>
  <si>
    <t>FY13_RSCH_OFF_NON_GOV</t>
  </si>
  <si>
    <t>FY13_RSCH_ON_GOV</t>
  </si>
  <si>
    <t>FY13_RSCH_ON_NON_GOV</t>
  </si>
  <si>
    <t>0800_NIH_HRSA_T77_TRN_GRANT</t>
  </si>
  <si>
    <t>0800_NIH_HRSA T77_TRN_GRNT</t>
  </si>
  <si>
    <t>Replaced with 0800_NIH_HRSA_T77_TRN_GRANT</t>
  </si>
  <si>
    <t>Version start and end dates were incorrect on the 1sr schedule</t>
  </si>
  <si>
    <t>used on SPO# 104143 (forien awrd)</t>
  </si>
  <si>
    <t>1706_0000_2000_CIRM_50595_GOV</t>
  </si>
  <si>
    <t xml:space="preserve">Replaced with 1706_0000_2000_CIRM_50595_GOV. Mod #2 revised the CAT B rate to zero.  </t>
  </si>
  <si>
    <t>Created for SPO# 50595; revised FY11 and FY12 rates and loki-based lab</t>
  </si>
  <si>
    <t>Aug-12</t>
  </si>
  <si>
    <t>SEE CIRM TAB -State of CA "California Center for Regenerative Medicine" (CIRM) awards only.  Schedule starts 9/01/06, subject to FFL</t>
  </si>
  <si>
    <t>SEE CIRM TAB -State of CA "California Center for Regenerative Medicine" (CIRM) awards only .  Schedule starts 9/01/06, subject to FFL</t>
  </si>
  <si>
    <t>Nov-09</t>
  </si>
  <si>
    <t>Rates Applied (3/1 - 2/28)</t>
  </si>
  <si>
    <t>Yr ended 2/28/11</t>
  </si>
  <si>
    <t>Yr ended 2/28/13</t>
  </si>
  <si>
    <t>Yr ended 2/28/14</t>
  </si>
  <si>
    <t>Yr ended 2/28/15</t>
  </si>
  <si>
    <t>Yr ended 2/29/12</t>
  </si>
  <si>
    <t>1706_0000_2000_CIRM_46944_ GOV</t>
  </si>
  <si>
    <t>(Note: There is a space before GOV.)</t>
  </si>
  <si>
    <t>1706_1387_2000_CIRM_46944_ GOV</t>
  </si>
  <si>
    <r>
      <t xml:space="preserve">Year 1
</t>
    </r>
    <r>
      <rPr>
        <b/>
        <sz val="8"/>
        <color rgb="FFFF0000"/>
        <rFont val="Arial"/>
        <family val="2"/>
      </rPr>
      <t>Yr ended 6/30/08</t>
    </r>
  </si>
  <si>
    <r>
      <t xml:space="preserve">Year 2 
</t>
    </r>
    <r>
      <rPr>
        <b/>
        <sz val="8"/>
        <color rgb="FFFF0000"/>
        <rFont val="Arial"/>
        <family val="2"/>
      </rPr>
      <t>Yr ended 6/30/09</t>
    </r>
  </si>
  <si>
    <t>CIRM OFF CAMPUS SC`ULE</t>
  </si>
  <si>
    <r>
      <t xml:space="preserve">Updated at </t>
    </r>
    <r>
      <rPr>
        <b/>
        <i/>
        <sz val="10"/>
        <color rgb="FFFF0000"/>
        <rFont val="Arial"/>
        <family val="2"/>
      </rPr>
      <t>fiscal</t>
    </r>
    <r>
      <rPr>
        <sz val="10"/>
        <color rgb="FFFF0000"/>
        <rFont val="Arial"/>
        <family val="2"/>
      </rPr>
      <t xml:space="preserve"> year-end only</t>
    </r>
  </si>
  <si>
    <r>
      <t xml:space="preserve">All Years
</t>
    </r>
    <r>
      <rPr>
        <b/>
        <sz val="8"/>
        <color rgb="FFFF0000"/>
        <rFont val="Arial"/>
        <family val="2"/>
      </rPr>
      <t>Yr ended 8/31/xx</t>
    </r>
  </si>
  <si>
    <t>Aug-09</t>
  </si>
  <si>
    <t>1706_0000_2000_46944_GOV</t>
  </si>
  <si>
    <t>1706_1387_2000_46944_GOV</t>
  </si>
  <si>
    <t>Replaced with 1706_0000_2000_CIRM_46944_ GOV. Mod #2 revised the CAT B rate to zero.  (Note the space before GOV.)</t>
  </si>
  <si>
    <t>Replaced with 1706_1387_2000_CIRM_46944_ GOV. Mod #1 (Note the space before GOV on new schedule.)</t>
  </si>
  <si>
    <t>END DATE 30-JUN-2008</t>
  </si>
  <si>
    <t>END DATE 30-APR-2011</t>
  </si>
  <si>
    <t>SCH END DATE 28-FEB-2009</t>
  </si>
  <si>
    <t>1000_CIRM_MTDC_GOV</t>
  </si>
  <si>
    <t>FY12_RSCH_ON_GOV_EXCL_TRAVEL</t>
  </si>
  <si>
    <t>Note: B/S not on any award but was used at one time. End date is GL period of list trns</t>
  </si>
  <si>
    <t>The criteria for end dating a schedule is as follows:
1.  The schedule has never been used. (end date = start date)
2. The schedule has been used but it is no longer in use.
Generally we do not end date schedules untl two fiscal years have past.</t>
  </si>
  <si>
    <t>FY13 BURDEN SCHEDULES FOR EARLY PTAS</t>
  </si>
  <si>
    <t>FY13_CIRM_EARLY_PTA</t>
  </si>
  <si>
    <t>Rates Applied by Fiscal Year</t>
  </si>
  <si>
    <t>All Years</t>
  </si>
  <si>
    <t>FY13_CIRM_EARLY_PTA_LOKI</t>
  </si>
  <si>
    <t>Created for early PTAs where research is not in the Loki bldging
Use this schedule and replace with the awarded rates</t>
  </si>
  <si>
    <t>Created for early PTAs where research is in the Loki bldging
Use this schedule and replace with the awarded rates</t>
  </si>
  <si>
    <t>BURDEN SCHEDULES FOR AWARDS</t>
  </si>
  <si>
    <t>FOR USE ON EARLY PTAs UNTIL AWRDED RATED ARE AVAILABLE</t>
  </si>
  <si>
    <t>Research not in Loki building</t>
  </si>
  <si>
    <t>Research in Loki building</t>
  </si>
  <si>
    <t>1706_1387_2000_CIRM_48703_GOV</t>
  </si>
  <si>
    <t>FY07_CIRM_08_RSCH_OFF_GOV</t>
  </si>
  <si>
    <t>Sep-12</t>
  </si>
  <si>
    <t>FY10_CIRM_04_RSCH_ON_ GOV</t>
  </si>
  <si>
    <t>Sch starts 9/01/09, subject to FFL (created for SPO# 46151).  Note:  &lt;blank&gt; inserted before 'GOV' in schedule name; replaces FY10_CIRM_04_RSCH_ON_GOV</t>
  </si>
  <si>
    <t>0446_TDC_GOV</t>
  </si>
  <si>
    <t>9/12.13</t>
  </si>
  <si>
    <t>For SPO# 106253</t>
  </si>
  <si>
    <t>NSF REU for the 25% IDC chrg on undergraduate stipends</t>
  </si>
  <si>
    <t>2500_TDC_UNGRD_STIPND_ONLY_GOV</t>
  </si>
  <si>
    <t>TDC_UNGRD_STIPENDS_ONLY</t>
  </si>
  <si>
    <t>Created for SPO # 104648</t>
  </si>
  <si>
    <t>1667_TDC_NO_EQUIP_NON_GOV</t>
  </si>
  <si>
    <t>created for spo # 106555</t>
  </si>
  <si>
    <t>FY13_CIRM_RSCH_GOV</t>
  </si>
  <si>
    <t>FY13_CIRM_RSCH_LOKI_GOV</t>
  </si>
  <si>
    <t>CIRM awards with start dates in FY13;  17.06; 13.87; 20.00</t>
  </si>
  <si>
    <t>CIRM awards with start dates in FY13: 17.06; 00.00; 20.00 (CAT B = zero)</t>
  </si>
  <si>
    <t>9/612</t>
  </si>
  <si>
    <t>1500_TDC_NON_GOV_NO_SUBK_CNSLT</t>
  </si>
  <si>
    <t>TDC_TGP_NO_SUBK_CNSLT</t>
  </si>
  <si>
    <t>Nov-12</t>
  </si>
  <si>
    <t>1500_TDC_NG_NO_SUBK_CNSLT_PSVC</t>
  </si>
  <si>
    <t>TDC_TGP_NO_SUBK_CNSLT_PROF_SVC</t>
  </si>
  <si>
    <t>No subcontracts, consultants or professional services</t>
  </si>
  <si>
    <t xml:space="preserve">Created for Carnegie Corp of NY </t>
  </si>
  <si>
    <t>1250_TDC_NG_NO_EQ_TU_K_FEE_CNS</t>
  </si>
  <si>
    <t>TDC_TGP_N_EQ_TUIT_SUBK_FEE_CNS</t>
  </si>
  <si>
    <t>SPO #109540 NO IDC ON EQUIP TUITION CONSULTANTS CONTRACTORS SUBCONTRACTS FEE FOR SERVICE</t>
  </si>
  <si>
    <t xml:space="preserve">Created for Gordon and Netty Moore Foundation NOTE: this schedule excludes fee for services </t>
  </si>
  <si>
    <t>1706_1387_2000_CIRM_52051_GOV</t>
  </si>
  <si>
    <t>For SPO# 52051</t>
  </si>
  <si>
    <t>Created for SPO# 52051
This schedule represents CIRM's final rates for FY11, FY12 and beyond</t>
  </si>
  <si>
    <t>CIRM Creativity Grants</t>
  </si>
  <si>
    <t>4600_TDC_NON_GOV</t>
  </si>
  <si>
    <t>created for SPO# 109828</t>
  </si>
  <si>
    <t>1500_TDC_NON_GOV_EXCL_EQUIP</t>
  </si>
  <si>
    <t>created for SPO # 110102 David and Lucile Packard Foundation</t>
  </si>
  <si>
    <t>1600_TDC_NON_GOV</t>
  </si>
  <si>
    <t>created for SPO # 110547  early award</t>
  </si>
  <si>
    <t>Revised:  Feb 6, 2013</t>
  </si>
  <si>
    <t>1600_TDC__GOV</t>
  </si>
  <si>
    <t>Replaced with 1600_TDC_GOV</t>
  </si>
  <si>
    <t>Feb-12</t>
  </si>
  <si>
    <t>Last Revised:  February 6,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</si>
</sst>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yy;@"/>
  </numFmts>
  <fonts count="63" x14ac:knownFonts="1">
    <font>
      <sz val="10"/>
      <name val="Arial"/>
    </font>
    <font>
      <sz val="10"/>
      <name val="Arial"/>
      <family val="2"/>
    </font>
    <font>
      <sz val="8"/>
      <name val="Arial"/>
      <family val="2"/>
    </font>
    <font>
      <b/>
      <sz val="9"/>
      <name val="Arial"/>
      <family val="2"/>
    </font>
    <font>
      <sz val="9"/>
      <name val="Arial"/>
      <family val="2"/>
    </font>
    <font>
      <sz val="8"/>
      <name val="Arial"/>
      <family val="2"/>
    </font>
    <font>
      <sz val="9"/>
      <name val="Arial"/>
      <family val="2"/>
    </font>
    <font>
      <b/>
      <i/>
      <sz val="8"/>
      <name val="Arial"/>
      <family val="2"/>
    </font>
    <font>
      <sz val="9"/>
      <color indexed="10"/>
      <name val="Arial"/>
      <family val="2"/>
    </font>
    <font>
      <b/>
      <sz val="8"/>
      <name val="Arial"/>
      <family val="2"/>
    </font>
    <font>
      <b/>
      <sz val="10"/>
      <name val="Arial"/>
      <family val="2"/>
    </font>
    <font>
      <sz val="10"/>
      <name val="Arial"/>
      <family val="2"/>
    </font>
    <font>
      <b/>
      <sz val="10"/>
      <name val="Verdana"/>
      <family val="2"/>
    </font>
    <font>
      <sz val="12"/>
      <name val="Arial"/>
      <family val="2"/>
    </font>
    <font>
      <b/>
      <sz val="12"/>
      <color indexed="18"/>
      <name val="Arial"/>
      <family val="2"/>
    </font>
    <font>
      <sz val="10"/>
      <name val="Arial"/>
      <family val="2"/>
    </font>
    <font>
      <b/>
      <sz val="14"/>
      <color indexed="61"/>
      <name val="Arial"/>
      <family val="2"/>
    </font>
    <font>
      <b/>
      <sz val="12"/>
      <name val="Arial"/>
      <family val="2"/>
    </font>
    <font>
      <u/>
      <sz val="12"/>
      <name val="Arial"/>
      <family val="2"/>
    </font>
    <font>
      <b/>
      <sz val="14"/>
      <color indexed="61"/>
      <name val="Arial"/>
      <family val="2"/>
    </font>
    <font>
      <b/>
      <sz val="11"/>
      <name val="Arial"/>
      <family val="2"/>
    </font>
    <font>
      <b/>
      <sz val="14"/>
      <name val="Arial"/>
      <family val="2"/>
    </font>
    <font>
      <sz val="14"/>
      <name val="Arial"/>
      <family val="2"/>
    </font>
    <font>
      <b/>
      <i/>
      <sz val="10"/>
      <name val="Arial"/>
      <family val="2"/>
    </font>
    <font>
      <sz val="11"/>
      <name val="Arial"/>
      <family val="2"/>
    </font>
    <font>
      <b/>
      <i/>
      <sz val="11"/>
      <name val="Arial"/>
      <family val="2"/>
    </font>
    <font>
      <b/>
      <sz val="8"/>
      <color indexed="18"/>
      <name val="Arial"/>
      <family val="2"/>
    </font>
    <font>
      <b/>
      <sz val="12"/>
      <name val="Verdana"/>
      <family val="2"/>
    </font>
    <font>
      <b/>
      <i/>
      <sz val="12"/>
      <name val="Arial"/>
      <family val="2"/>
    </font>
    <font>
      <b/>
      <sz val="14"/>
      <name val="Calibri"/>
      <family val="2"/>
    </font>
    <font>
      <b/>
      <i/>
      <sz val="12"/>
      <name val="Calibri"/>
      <family val="2"/>
    </font>
    <font>
      <strike/>
      <sz val="10"/>
      <name val="Arial"/>
      <family val="2"/>
    </font>
    <font>
      <i/>
      <sz val="11"/>
      <name val="Arial"/>
      <family val="2"/>
    </font>
    <font>
      <sz val="11"/>
      <color theme="1"/>
      <name val="Calibri"/>
      <family val="2"/>
      <scheme val="minor"/>
    </font>
    <font>
      <sz val="12"/>
      <name val="Calibri"/>
      <family val="2"/>
      <scheme val="minor"/>
    </font>
    <font>
      <b/>
      <sz val="12"/>
      <name val="Calibri"/>
      <family val="2"/>
      <scheme val="minor"/>
    </font>
    <font>
      <sz val="9"/>
      <color theme="1"/>
      <name val="Arial"/>
      <family val="2"/>
    </font>
    <font>
      <b/>
      <sz val="12"/>
      <color theme="5" tint="-0.249977111117893"/>
      <name val="Arial"/>
      <family val="2"/>
    </font>
    <font>
      <sz val="10"/>
      <color theme="5" tint="-0.249977111117893"/>
      <name val="Arial"/>
      <family val="2"/>
    </font>
    <font>
      <b/>
      <sz val="14"/>
      <name val="Calibri"/>
      <family val="2"/>
      <scheme val="minor"/>
    </font>
    <font>
      <sz val="9"/>
      <color rgb="FFFF0000"/>
      <name val="Arial"/>
      <family val="2"/>
    </font>
    <font>
      <sz val="12"/>
      <color theme="5" tint="-0.249977111117893"/>
      <name val="Arial"/>
      <family val="2"/>
    </font>
    <font>
      <b/>
      <i/>
      <sz val="14"/>
      <name val="Calibri"/>
      <family val="2"/>
      <scheme val="minor"/>
    </font>
    <font>
      <b/>
      <i/>
      <sz val="11"/>
      <name val="Calibri"/>
      <family val="2"/>
      <scheme val="minor"/>
    </font>
    <font>
      <b/>
      <i/>
      <sz val="12"/>
      <name val="Calibri"/>
      <family val="2"/>
      <scheme val="minor"/>
    </font>
    <font>
      <b/>
      <sz val="11"/>
      <name val="Calibri"/>
      <family val="2"/>
      <scheme val="minor"/>
    </font>
    <font>
      <sz val="11"/>
      <name val="Calibri"/>
      <family val="2"/>
      <scheme val="minor"/>
    </font>
    <font>
      <b/>
      <i/>
      <sz val="12"/>
      <color theme="5" tint="-0.249977111117893"/>
      <name val="Arial"/>
      <family val="2"/>
    </font>
    <font>
      <b/>
      <i/>
      <sz val="9"/>
      <name val="Arial"/>
      <family val="2"/>
    </font>
    <font>
      <b/>
      <sz val="14"/>
      <color rgb="FFFF0000"/>
      <name val="Calibri"/>
      <family val="2"/>
      <scheme val="minor"/>
    </font>
    <font>
      <sz val="10"/>
      <color rgb="FFFF0000"/>
      <name val="Arial"/>
      <family val="2"/>
    </font>
    <font>
      <b/>
      <sz val="12"/>
      <color rgb="FFFF0000"/>
      <name val="Calibri"/>
      <family val="2"/>
      <scheme val="minor"/>
    </font>
    <font>
      <sz val="10"/>
      <color rgb="FFFF0000"/>
      <name val="Arial"/>
      <family val="2"/>
    </font>
    <font>
      <b/>
      <sz val="12"/>
      <color rgb="FFFF0000"/>
      <name val="Arial"/>
      <family val="2"/>
    </font>
    <font>
      <sz val="12"/>
      <color rgb="FFFF0000"/>
      <name val="Arial"/>
      <family val="2"/>
    </font>
    <font>
      <b/>
      <sz val="11"/>
      <color rgb="FFFF0000"/>
      <name val="Arial"/>
      <family val="2"/>
    </font>
    <font>
      <u/>
      <sz val="12"/>
      <color rgb="FFFF0000"/>
      <name val="Arial"/>
      <family val="2"/>
    </font>
    <font>
      <b/>
      <sz val="8"/>
      <color rgb="FFFF0000"/>
      <name val="Arial"/>
      <family val="2"/>
    </font>
    <font>
      <b/>
      <sz val="10"/>
      <color rgb="FFFF0000"/>
      <name val="Arial"/>
      <family val="2"/>
    </font>
    <font>
      <strike/>
      <sz val="12"/>
      <color rgb="FFFF0000"/>
      <name val="Arial"/>
      <family val="2"/>
    </font>
    <font>
      <b/>
      <strike/>
      <sz val="12"/>
      <color rgb="FFFF0000"/>
      <name val="Arial"/>
      <family val="2"/>
    </font>
    <font>
      <b/>
      <i/>
      <sz val="10"/>
      <color rgb="FFFF0000"/>
      <name val="Arial"/>
      <family val="2"/>
    </font>
    <font>
      <sz val="14"/>
      <color rgb="FFFF0000"/>
      <name val="Arial"/>
      <family val="2"/>
    </font>
  </fonts>
  <fills count="6">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33" fillId="0" borderId="0"/>
    <xf numFmtId="9" fontId="1" fillId="0" borderId="0" applyFont="0" applyFill="0" applyBorder="0" applyAlignment="0" applyProtection="0"/>
  </cellStyleXfs>
  <cellXfs count="292">
    <xf numFmtId="0" fontId="0" fillId="0" borderId="0" xfId="0"/>
    <xf numFmtId="0" fontId="3" fillId="0" borderId="0" xfId="0" applyFont="1" applyBorder="1"/>
    <xf numFmtId="0" fontId="4" fillId="0" borderId="0" xfId="0" applyFont="1" applyBorder="1"/>
    <xf numFmtId="0" fontId="4" fillId="0" borderId="0" xfId="0" applyFont="1"/>
    <xf numFmtId="0" fontId="5" fillId="0" borderId="0" xfId="0" applyFont="1" applyBorder="1" applyAlignment="1">
      <alignment wrapText="1"/>
    </xf>
    <xf numFmtId="0" fontId="4" fillId="0" borderId="0" xfId="0" applyFont="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3" fillId="0" borderId="3" xfId="0" applyFont="1" applyBorder="1" applyAlignment="1"/>
    <xf numFmtId="0" fontId="4" fillId="0" borderId="0" xfId="0" applyFont="1" applyAlignment="1"/>
    <xf numFmtId="0" fontId="5" fillId="0" borderId="4" xfId="0" applyFont="1" applyBorder="1" applyAlignment="1">
      <alignment vertical="top" wrapText="1"/>
    </xf>
    <xf numFmtId="0" fontId="4" fillId="0" borderId="4" xfId="0" applyFont="1" applyBorder="1" applyAlignment="1">
      <alignment vertical="top" wrapText="1"/>
    </xf>
    <xf numFmtId="0" fontId="3" fillId="0" borderId="0" xfId="0" applyFont="1" applyBorder="1" applyAlignment="1"/>
    <xf numFmtId="0" fontId="3" fillId="0" borderId="0" xfId="0" applyFont="1" applyBorder="1" applyAlignment="1">
      <alignment wrapText="1"/>
    </xf>
    <xf numFmtId="0" fontId="3" fillId="0" borderId="3" xfId="0" applyFont="1" applyBorder="1" applyAlignment="1">
      <alignment horizontal="center" wrapText="1"/>
    </xf>
    <xf numFmtId="0" fontId="6" fillId="0" borderId="0" xfId="0" applyFont="1"/>
    <xf numFmtId="0" fontId="8" fillId="2" borderId="1" xfId="0" applyFont="1" applyFill="1" applyBorder="1" applyAlignment="1">
      <alignment vertical="top"/>
    </xf>
    <xf numFmtId="14" fontId="3" fillId="0" borderId="0" xfId="0" applyNumberFormat="1" applyFont="1" applyBorder="1"/>
    <xf numFmtId="0" fontId="4" fillId="0" borderId="5" xfId="0" applyFont="1" applyBorder="1" applyAlignment="1">
      <alignment vertical="top"/>
    </xf>
    <xf numFmtId="0" fontId="5" fillId="0" borderId="5" xfId="0" applyFont="1" applyBorder="1" applyAlignment="1">
      <alignment vertical="top" wrapText="1"/>
    </xf>
    <xf numFmtId="0" fontId="9" fillId="0" borderId="5" xfId="0" applyFont="1" applyBorder="1" applyAlignment="1">
      <alignment vertical="top" wrapText="1"/>
    </xf>
    <xf numFmtId="0" fontId="4" fillId="2" borderId="2" xfId="0" applyFont="1" applyFill="1" applyBorder="1" applyAlignment="1">
      <alignment vertical="top"/>
    </xf>
    <xf numFmtId="0" fontId="4" fillId="2" borderId="5" xfId="0" applyFont="1" applyFill="1" applyBorder="1" applyAlignment="1">
      <alignment vertical="top"/>
    </xf>
    <xf numFmtId="0" fontId="8" fillId="2" borderId="6" xfId="0" applyFont="1" applyFill="1" applyBorder="1" applyAlignment="1">
      <alignment vertical="top"/>
    </xf>
    <xf numFmtId="0" fontId="4" fillId="2" borderId="7" xfId="0" applyFont="1" applyFill="1" applyBorder="1" applyAlignment="1">
      <alignment vertical="top"/>
    </xf>
    <xf numFmtId="0" fontId="4" fillId="2" borderId="8" xfId="0" applyFont="1" applyFill="1" applyBorder="1" applyAlignment="1">
      <alignment vertical="top"/>
    </xf>
    <xf numFmtId="0" fontId="6" fillId="0" borderId="2" xfId="0" quotePrefix="1" applyNumberFormat="1" applyFont="1" applyBorder="1"/>
    <xf numFmtId="0" fontId="4" fillId="0" borderId="0"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3" fillId="0" borderId="0" xfId="0" applyFont="1" applyFill="1" applyBorder="1" applyAlignment="1">
      <alignment vertical="top"/>
    </xf>
    <xf numFmtId="0" fontId="3" fillId="0" borderId="0" xfId="0" applyFont="1" applyBorder="1" applyAlignment="1">
      <alignment vertical="top"/>
    </xf>
    <xf numFmtId="0" fontId="4" fillId="0" borderId="0" xfId="0" applyFont="1" applyBorder="1" applyAlignment="1"/>
    <xf numFmtId="0" fontId="4" fillId="0" borderId="2" xfId="0" applyFont="1" applyBorder="1" applyAlignment="1"/>
    <xf numFmtId="0" fontId="4" fillId="0" borderId="5" xfId="0" applyFont="1" applyBorder="1" applyAlignment="1"/>
    <xf numFmtId="0" fontId="5" fillId="0" borderId="2" xfId="0" applyFont="1" applyBorder="1" applyAlignment="1">
      <alignment vertical="top" wrapText="1"/>
    </xf>
    <xf numFmtId="0" fontId="10" fillId="0" borderId="0" xfId="0" applyFont="1" applyBorder="1" applyAlignment="1"/>
    <xf numFmtId="164" fontId="4" fillId="0" borderId="0" xfId="0" applyNumberFormat="1" applyFont="1" applyBorder="1" applyAlignment="1">
      <alignment horizontal="center"/>
    </xf>
    <xf numFmtId="164" fontId="3" fillId="0" borderId="3" xfId="0" applyNumberFormat="1" applyFont="1" applyBorder="1" applyAlignment="1">
      <alignment horizontal="center" wrapText="1"/>
    </xf>
    <xf numFmtId="164" fontId="3" fillId="0" borderId="0" xfId="0" applyNumberFormat="1" applyFont="1" applyBorder="1" applyAlignment="1">
      <alignment horizontal="center"/>
    </xf>
    <xf numFmtId="164" fontId="4" fillId="0" borderId="4" xfId="0" applyNumberFormat="1" applyFont="1" applyBorder="1" applyAlignment="1">
      <alignment horizontal="center"/>
    </xf>
    <xf numFmtId="164" fontId="4" fillId="0" borderId="4" xfId="0" applyNumberFormat="1" applyFont="1" applyBorder="1" applyAlignment="1">
      <alignment horizontal="center" vertical="top"/>
    </xf>
    <xf numFmtId="164" fontId="0" fillId="0" borderId="0" xfId="0" applyNumberFormat="1" applyAlignment="1">
      <alignment horizontal="center"/>
    </xf>
    <xf numFmtId="164" fontId="4" fillId="0" borderId="0" xfId="0" applyNumberFormat="1" applyFont="1" applyBorder="1" applyAlignment="1">
      <alignment horizontal="center" vertical="top"/>
    </xf>
    <xf numFmtId="164" fontId="4" fillId="0" borderId="10" xfId="0" applyNumberFormat="1" applyFont="1" applyBorder="1" applyAlignment="1">
      <alignment horizontal="center" vertical="top"/>
    </xf>
    <xf numFmtId="164" fontId="0" fillId="0" borderId="0" xfId="0" applyNumberFormat="1"/>
    <xf numFmtId="164" fontId="4" fillId="2" borderId="4" xfId="0" applyNumberFormat="1" applyFont="1" applyFill="1" applyBorder="1" applyAlignment="1">
      <alignment horizontal="center" vertical="top"/>
    </xf>
    <xf numFmtId="0" fontId="13" fillId="0" borderId="0" xfId="0" applyFont="1"/>
    <xf numFmtId="0" fontId="15" fillId="0" borderId="0" xfId="0" applyFont="1"/>
    <xf numFmtId="0" fontId="17" fillId="0" borderId="0" xfId="0" applyFont="1"/>
    <xf numFmtId="0" fontId="18" fillId="0" borderId="0" xfId="0" applyFont="1"/>
    <xf numFmtId="0" fontId="13" fillId="0" borderId="4" xfId="0" applyFont="1" applyBorder="1"/>
    <xf numFmtId="10" fontId="13" fillId="0" borderId="4" xfId="0" applyNumberFormat="1" applyFont="1" applyBorder="1"/>
    <xf numFmtId="10" fontId="18" fillId="0" borderId="0" xfId="0" applyNumberFormat="1" applyFont="1"/>
    <xf numFmtId="0" fontId="0" fillId="0" borderId="0" xfId="0" applyFill="1"/>
    <xf numFmtId="10" fontId="13" fillId="0" borderId="0" xfId="0" applyNumberFormat="1" applyFont="1"/>
    <xf numFmtId="10" fontId="13" fillId="0" borderId="0" xfId="0" applyNumberFormat="1" applyFont="1" applyFill="1"/>
    <xf numFmtId="0" fontId="13" fillId="0" borderId="0" xfId="0" applyFont="1" applyBorder="1"/>
    <xf numFmtId="0" fontId="34" fillId="0" borderId="0" xfId="0" applyFont="1"/>
    <xf numFmtId="0" fontId="35" fillId="0" borderId="0" xfId="0" applyFont="1"/>
    <xf numFmtId="164" fontId="3" fillId="0" borderId="3" xfId="0" applyNumberFormat="1" applyFont="1" applyBorder="1" applyAlignment="1">
      <alignment horizontal="center"/>
    </xf>
    <xf numFmtId="164" fontId="4" fillId="0" borderId="2" xfId="0" applyNumberFormat="1" applyFont="1" applyBorder="1" applyAlignment="1">
      <alignment horizontal="center" vertical="top"/>
    </xf>
    <xf numFmtId="0" fontId="8" fillId="2" borderId="2" xfId="0" applyFont="1" applyFill="1" applyBorder="1" applyAlignment="1">
      <alignment vertical="top"/>
    </xf>
    <xf numFmtId="0" fontId="8" fillId="2" borderId="7" xfId="0" applyFont="1" applyFill="1" applyBorder="1" applyAlignment="1">
      <alignment vertical="top"/>
    </xf>
    <xf numFmtId="0" fontId="36" fillId="0" borderId="2" xfId="0" applyFont="1" applyBorder="1"/>
    <xf numFmtId="0" fontId="2" fillId="0" borderId="5" xfId="0" applyFont="1" applyBorder="1" applyAlignment="1">
      <alignment vertical="top" wrapText="1"/>
    </xf>
    <xf numFmtId="0" fontId="35" fillId="0" borderId="0" xfId="0" applyFont="1" applyFill="1"/>
    <xf numFmtId="0" fontId="9" fillId="0" borderId="4" xfId="0" applyFont="1" applyBorder="1" applyAlignment="1">
      <alignment vertical="top" wrapText="1"/>
    </xf>
    <xf numFmtId="0" fontId="2" fillId="0" borderId="4" xfId="0" applyFont="1" applyBorder="1" applyAlignment="1">
      <alignment vertical="top" wrapText="1"/>
    </xf>
    <xf numFmtId="0" fontId="13" fillId="0" borderId="4" xfId="0" applyFont="1" applyFill="1" applyBorder="1"/>
    <xf numFmtId="10" fontId="13" fillId="0" borderId="0" xfId="0" applyNumberFormat="1" applyFont="1" applyBorder="1"/>
    <xf numFmtId="0" fontId="13" fillId="0" borderId="0" xfId="0" applyFont="1" applyFill="1" applyBorder="1"/>
    <xf numFmtId="10" fontId="13" fillId="0" borderId="4" xfId="2" applyNumberFormat="1" applyFont="1" applyFill="1" applyBorder="1"/>
    <xf numFmtId="10" fontId="18" fillId="0" borderId="4" xfId="0" applyNumberFormat="1" applyFont="1" applyBorder="1"/>
    <xf numFmtId="10" fontId="13" fillId="0" borderId="0" xfId="2" applyNumberFormat="1" applyFont="1" applyFill="1" applyBorder="1"/>
    <xf numFmtId="0" fontId="10" fillId="0" borderId="0" xfId="0" applyFont="1"/>
    <xf numFmtId="0" fontId="37" fillId="0" borderId="0" xfId="0" applyFont="1"/>
    <xf numFmtId="0" fontId="11" fillId="0" borderId="0" xfId="0" applyFont="1"/>
    <xf numFmtId="0" fontId="2" fillId="0" borderId="2" xfId="0" applyFont="1" applyBorder="1" applyAlignment="1">
      <alignment vertical="top" wrapText="1"/>
    </xf>
    <xf numFmtId="0" fontId="2" fillId="0" borderId="4" xfId="0" applyFont="1" applyBorder="1" applyAlignment="1">
      <alignment wrapText="1"/>
    </xf>
    <xf numFmtId="0" fontId="20" fillId="0" borderId="0" xfId="0" applyFont="1"/>
    <xf numFmtId="0" fontId="3" fillId="0" borderId="7" xfId="0" applyFont="1" applyBorder="1" applyAlignment="1">
      <alignment vertical="top"/>
    </xf>
    <xf numFmtId="164" fontId="3" fillId="0" borderId="7" xfId="0" applyNumberFormat="1" applyFont="1" applyBorder="1" applyAlignment="1">
      <alignment horizontal="center" vertical="top"/>
    </xf>
    <xf numFmtId="0" fontId="9" fillId="0" borderId="7" xfId="0" applyFont="1" applyBorder="1" applyAlignment="1">
      <alignment vertical="top" wrapText="1"/>
    </xf>
    <xf numFmtId="165" fontId="4" fillId="0" borderId="4" xfId="0" applyNumberFormat="1" applyFont="1" applyBorder="1" applyAlignment="1">
      <alignment horizontal="center" vertical="top"/>
    </xf>
    <xf numFmtId="164" fontId="4" fillId="0" borderId="4" xfId="0" applyNumberFormat="1" applyFont="1" applyFill="1" applyBorder="1" applyAlignment="1">
      <alignment horizontal="center" vertical="top"/>
    </xf>
    <xf numFmtId="2" fontId="3" fillId="0" borderId="3" xfId="0" applyNumberFormat="1" applyFont="1" applyBorder="1" applyAlignment="1">
      <alignment horizontal="center" wrapText="1"/>
    </xf>
    <xf numFmtId="0" fontId="2" fillId="0" borderId="0" xfId="0" applyFont="1" applyAlignment="1">
      <alignment wrapText="1"/>
    </xf>
    <xf numFmtId="0" fontId="9" fillId="0" borderId="0" xfId="0" applyFont="1" applyBorder="1" applyAlignment="1">
      <alignment wrapText="1"/>
    </xf>
    <xf numFmtId="0" fontId="2" fillId="0" borderId="0" xfId="0" applyFont="1"/>
    <xf numFmtId="0" fontId="2" fillId="0" borderId="0" xfId="0" applyFont="1" applyBorder="1" applyAlignment="1">
      <alignment vertical="top" wrapText="1"/>
    </xf>
    <xf numFmtId="0" fontId="2" fillId="0" borderId="4" xfId="0" applyFont="1" applyFill="1" applyBorder="1" applyAlignment="1">
      <alignment vertical="top" wrapText="1"/>
    </xf>
    <xf numFmtId="0" fontId="2" fillId="0" borderId="11" xfId="0" applyFont="1" applyBorder="1" applyAlignment="1">
      <alignment vertical="top" wrapText="1"/>
    </xf>
    <xf numFmtId="0" fontId="2" fillId="2" borderId="4" xfId="0" applyFont="1" applyFill="1" applyBorder="1" applyAlignment="1">
      <alignment vertical="top" wrapText="1"/>
    </xf>
    <xf numFmtId="0" fontId="2" fillId="2" borderId="1" xfId="0" applyFont="1" applyFill="1" applyBorder="1" applyAlignment="1">
      <alignment vertical="top"/>
    </xf>
    <xf numFmtId="0" fontId="2" fillId="0" borderId="0" xfId="0" applyFont="1" applyAlignment="1">
      <alignment vertical="top"/>
    </xf>
    <xf numFmtId="0" fontId="2" fillId="0" borderId="0" xfId="0" applyFont="1" applyBorder="1" applyAlignment="1">
      <alignment wrapText="1"/>
    </xf>
    <xf numFmtId="0" fontId="2" fillId="0" borderId="10" xfId="0" applyFont="1" applyBorder="1" applyAlignment="1">
      <alignment vertical="top" wrapText="1"/>
    </xf>
    <xf numFmtId="0" fontId="10" fillId="0" borderId="0" xfId="0" applyFont="1" applyBorder="1"/>
    <xf numFmtId="0" fontId="2" fillId="0" borderId="1" xfId="0" applyFont="1" applyFill="1" applyBorder="1" applyAlignment="1">
      <alignment vertical="top" wrapText="1"/>
    </xf>
    <xf numFmtId="164" fontId="2" fillId="2" borderId="4" xfId="0" applyNumberFormat="1" applyFont="1" applyFill="1" applyBorder="1" applyAlignment="1">
      <alignment horizontal="center" vertical="top" wrapText="1"/>
    </xf>
    <xf numFmtId="0" fontId="13" fillId="0" borderId="0" xfId="0" applyFont="1" applyFill="1"/>
    <xf numFmtId="0" fontId="12" fillId="0" borderId="0" xfId="0" applyFont="1" applyFill="1" applyBorder="1" applyAlignment="1">
      <alignment horizontal="center"/>
    </xf>
    <xf numFmtId="0" fontId="38" fillId="0" borderId="0" xfId="0" applyFont="1"/>
    <xf numFmtId="0" fontId="21" fillId="0" borderId="0" xfId="0" applyFont="1"/>
    <xf numFmtId="0" fontId="22" fillId="0" borderId="0" xfId="0" applyFont="1"/>
    <xf numFmtId="0" fontId="39" fillId="0" borderId="0" xfId="0" applyFont="1"/>
    <xf numFmtId="15" fontId="10" fillId="0" borderId="0" xfId="0" applyNumberFormat="1" applyFont="1"/>
    <xf numFmtId="0" fontId="8" fillId="0" borderId="2" xfId="0" applyFont="1" applyFill="1" applyBorder="1" applyAlignment="1">
      <alignment vertical="top"/>
    </xf>
    <xf numFmtId="0" fontId="4" fillId="0" borderId="2" xfId="0" applyFont="1" applyFill="1" applyBorder="1" applyAlignment="1">
      <alignment vertical="top"/>
    </xf>
    <xf numFmtId="0" fontId="4" fillId="0" borderId="5" xfId="0" applyFont="1" applyFill="1" applyBorder="1" applyAlignment="1">
      <alignment vertical="top"/>
    </xf>
    <xf numFmtId="164" fontId="4" fillId="0" borderId="8" xfId="0" applyNumberFormat="1" applyFont="1" applyFill="1" applyBorder="1" applyAlignment="1">
      <alignment horizontal="center" vertical="top"/>
    </xf>
    <xf numFmtId="0" fontId="2" fillId="0" borderId="5" xfId="0" applyFont="1" applyFill="1" applyBorder="1" applyAlignment="1">
      <alignment vertical="top" wrapText="1"/>
    </xf>
    <xf numFmtId="0" fontId="8" fillId="0" borderId="1" xfId="0" applyFont="1" applyFill="1" applyBorder="1" applyAlignment="1">
      <alignment vertical="top"/>
    </xf>
    <xf numFmtId="0" fontId="8" fillId="0" borderId="0" xfId="0" applyFont="1" applyFill="1" applyBorder="1" applyAlignment="1">
      <alignment vertical="top"/>
    </xf>
    <xf numFmtId="0" fontId="4" fillId="0" borderId="2" xfId="0" applyFont="1" applyFill="1" applyBorder="1"/>
    <xf numFmtId="0" fontId="2" fillId="0" borderId="1" xfId="0" applyFont="1" applyFill="1" applyBorder="1" applyAlignment="1">
      <alignment vertical="top"/>
    </xf>
    <xf numFmtId="165" fontId="2" fillId="0" borderId="4" xfId="0" applyNumberFormat="1" applyFont="1" applyFill="1" applyBorder="1" applyAlignment="1">
      <alignment horizontal="left" vertical="top"/>
    </xf>
    <xf numFmtId="0" fontId="4" fillId="0" borderId="2" xfId="0" applyFont="1" applyFill="1" applyBorder="1" applyAlignment="1">
      <alignment vertical="top" wrapText="1"/>
    </xf>
    <xf numFmtId="164" fontId="4" fillId="0" borderId="5" xfId="0" applyNumberFormat="1" applyFont="1" applyFill="1" applyBorder="1" applyAlignment="1">
      <alignment horizontal="center" vertical="top"/>
    </xf>
    <xf numFmtId="165" fontId="2" fillId="0" borderId="4" xfId="0" applyNumberFormat="1" applyFont="1" applyFill="1" applyBorder="1" applyAlignment="1">
      <alignment horizontal="left" vertical="top" wrapText="1"/>
    </xf>
    <xf numFmtId="0" fontId="11" fillId="0" borderId="4" xfId="0" applyFont="1" applyFill="1" applyBorder="1" applyAlignment="1">
      <alignment wrapText="1"/>
    </xf>
    <xf numFmtId="0" fontId="40" fillId="0" borderId="1" xfId="0" applyFont="1" applyBorder="1" applyAlignment="1">
      <alignment vertical="top"/>
    </xf>
    <xf numFmtId="14" fontId="4" fillId="0" borderId="4" xfId="0" quotePrefix="1" applyNumberFormat="1" applyFont="1" applyFill="1" applyBorder="1" applyAlignment="1">
      <alignment horizontal="center" vertical="top" wrapText="1"/>
    </xf>
    <xf numFmtId="0" fontId="20" fillId="0" borderId="0" xfId="0" applyFont="1" applyFill="1"/>
    <xf numFmtId="0" fontId="2" fillId="0" borderId="12" xfId="0" applyFont="1" applyBorder="1" applyAlignment="1">
      <alignment vertical="top"/>
    </xf>
    <xf numFmtId="0" fontId="2" fillId="0" borderId="4" xfId="0" applyFont="1" applyBorder="1" applyAlignment="1">
      <alignment vertical="top"/>
    </xf>
    <xf numFmtId="9" fontId="13" fillId="0" borderId="4" xfId="0" applyNumberFormat="1" applyFont="1" applyBorder="1"/>
    <xf numFmtId="0" fontId="16" fillId="0" borderId="0" xfId="0" applyFont="1" applyAlignment="1">
      <alignment horizontal="center"/>
    </xf>
    <xf numFmtId="0" fontId="17" fillId="0" borderId="0" xfId="0" applyFont="1" applyAlignment="1">
      <alignment horizontal="center" wrapText="1"/>
    </xf>
    <xf numFmtId="0" fontId="41" fillId="0" borderId="0" xfId="0" applyFont="1"/>
    <xf numFmtId="0" fontId="24" fillId="0" borderId="0" xfId="0" applyFont="1"/>
    <xf numFmtId="0" fontId="35" fillId="0" borderId="0" xfId="0" applyFont="1" applyFill="1" applyAlignment="1"/>
    <xf numFmtId="0" fontId="11" fillId="0" borderId="0" xfId="0" applyFont="1" applyFill="1" applyBorder="1" applyAlignment="1">
      <alignment horizontal="left"/>
    </xf>
    <xf numFmtId="0" fontId="0" fillId="0" borderId="0" xfId="0" applyFill="1" applyAlignment="1">
      <alignment horizontal="left"/>
    </xf>
    <xf numFmtId="0" fontId="14" fillId="0" borderId="0" xfId="0" applyFont="1" applyAlignment="1">
      <alignment horizontal="center" wrapText="1"/>
    </xf>
    <xf numFmtId="0" fontId="17" fillId="0" borderId="0" xfId="0" applyFont="1" applyAlignment="1"/>
    <xf numFmtId="0" fontId="22" fillId="0" borderId="0" xfId="0" applyFont="1" applyFill="1"/>
    <xf numFmtId="0" fontId="39" fillId="0" borderId="0" xfId="0" applyFont="1" applyFill="1" applyAlignment="1"/>
    <xf numFmtId="0" fontId="20" fillId="0" borderId="0" xfId="0" applyFont="1" applyAlignment="1">
      <alignment wrapText="1"/>
    </xf>
    <xf numFmtId="0" fontId="39" fillId="3" borderId="0" xfId="0" applyFont="1" applyFill="1" applyAlignment="1"/>
    <xf numFmtId="0" fontId="39" fillId="3" borderId="0" xfId="0" applyFont="1" applyFill="1" applyAlignment="1">
      <alignment horizontal="left"/>
    </xf>
    <xf numFmtId="0" fontId="39" fillId="3" borderId="0" xfId="0" applyFont="1" applyFill="1"/>
    <xf numFmtId="10" fontId="13" fillId="3" borderId="4" xfId="0" applyNumberFormat="1" applyFont="1" applyFill="1" applyBorder="1"/>
    <xf numFmtId="10" fontId="13" fillId="3" borderId="4" xfId="2" applyNumberFormat="1" applyFont="1" applyFill="1" applyBorder="1"/>
    <xf numFmtId="0" fontId="35" fillId="3" borderId="0" xfId="0" applyFont="1" applyFill="1" applyAlignment="1"/>
    <xf numFmtId="0" fontId="27" fillId="0" borderId="0" xfId="0" applyFont="1" applyFill="1" applyBorder="1" applyAlignment="1">
      <alignment horizontal="center"/>
    </xf>
    <xf numFmtId="0" fontId="17" fillId="0" borderId="0" xfId="0" applyFont="1" applyFill="1"/>
    <xf numFmtId="10" fontId="13" fillId="0" borderId="4" xfId="0" applyNumberFormat="1" applyFont="1" applyFill="1" applyBorder="1"/>
    <xf numFmtId="0" fontId="4" fillId="0" borderId="4" xfId="0" applyFont="1" applyBorder="1" applyAlignment="1">
      <alignment vertical="top"/>
    </xf>
    <xf numFmtId="10" fontId="13" fillId="0" borderId="1" xfId="0" applyNumberFormat="1" applyFont="1" applyBorder="1"/>
    <xf numFmtId="0" fontId="13" fillId="0" borderId="1" xfId="0" applyFont="1" applyBorder="1"/>
    <xf numFmtId="10" fontId="13" fillId="0" borderId="1" xfId="2" applyNumberFormat="1" applyFont="1" applyFill="1" applyBorder="1"/>
    <xf numFmtId="10" fontId="13" fillId="3" borderId="1" xfId="2" applyNumberFormat="1" applyFont="1" applyFill="1" applyBorder="1"/>
    <xf numFmtId="9" fontId="13" fillId="0" borderId="4" xfId="0" applyNumberFormat="1" applyFont="1" applyBorder="1" applyAlignment="1">
      <alignment horizontal="right" wrapText="1"/>
    </xf>
    <xf numFmtId="0" fontId="28" fillId="0" borderId="0" xfId="0" applyFont="1"/>
    <xf numFmtId="0" fontId="9" fillId="0" borderId="0" xfId="0" applyFont="1"/>
    <xf numFmtId="0" fontId="35" fillId="3" borderId="0" xfId="0" applyFont="1" applyFill="1" applyBorder="1" applyAlignment="1"/>
    <xf numFmtId="0" fontId="39" fillId="3" borderId="0"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164" fontId="4" fillId="0" borderId="4" xfId="0" applyNumberFormat="1" applyFont="1" applyBorder="1" applyAlignment="1">
      <alignment horizontal="center" vertical="top" wrapText="1"/>
    </xf>
    <xf numFmtId="0" fontId="4" fillId="0" borderId="0" xfId="0" applyFont="1" applyAlignment="1">
      <alignment vertical="top" wrapText="1"/>
    </xf>
    <xf numFmtId="9" fontId="13" fillId="0" borderId="0" xfId="0" applyNumberFormat="1" applyFont="1" applyBorder="1"/>
    <xf numFmtId="0" fontId="14" fillId="3" borderId="0" xfId="0" applyFont="1" applyFill="1" applyAlignment="1">
      <alignment horizontal="center" wrapText="1"/>
    </xf>
    <xf numFmtId="0" fontId="13" fillId="3" borderId="4" xfId="0" applyFont="1" applyFill="1" applyBorder="1"/>
    <xf numFmtId="10" fontId="13" fillId="3" borderId="1" xfId="0" applyNumberFormat="1" applyFont="1" applyFill="1" applyBorder="1"/>
    <xf numFmtId="10" fontId="13" fillId="3" borderId="0" xfId="2" applyNumberFormat="1" applyFont="1" applyFill="1" applyBorder="1"/>
    <xf numFmtId="0" fontId="42" fillId="3" borderId="0" xfId="0" applyFont="1" applyFill="1" applyBorder="1" applyAlignment="1"/>
    <xf numFmtId="0" fontId="0" fillId="3" borderId="0" xfId="0" applyFill="1"/>
    <xf numFmtId="0" fontId="43" fillId="3" borderId="0" xfId="0" applyFont="1" applyFill="1" applyBorder="1" applyAlignment="1"/>
    <xf numFmtId="0" fontId="44" fillId="3" borderId="0" xfId="0" applyFont="1" applyFill="1" applyBorder="1" applyAlignment="1"/>
    <xf numFmtId="0" fontId="20" fillId="0" borderId="0" xfId="0" applyFont="1" applyAlignment="1"/>
    <xf numFmtId="0" fontId="10" fillId="0" borderId="0" xfId="0" applyFont="1" applyAlignment="1"/>
    <xf numFmtId="0" fontId="45" fillId="0" borderId="0" xfId="0" applyFont="1"/>
    <xf numFmtId="0" fontId="46" fillId="0" borderId="0" xfId="0" applyFont="1"/>
    <xf numFmtId="0" fontId="43" fillId="0" borderId="0" xfId="0" applyFont="1"/>
    <xf numFmtId="0" fontId="46" fillId="0" borderId="0" xfId="0" applyFont="1" applyFill="1"/>
    <xf numFmtId="0" fontId="45" fillId="0" borderId="0" xfId="0" applyFont="1" applyFill="1"/>
    <xf numFmtId="165" fontId="4" fillId="0" borderId="4" xfId="0" applyNumberFormat="1" applyFont="1" applyBorder="1" applyAlignment="1">
      <alignment horizontal="center" vertical="top" wrapText="1"/>
    </xf>
    <xf numFmtId="0" fontId="4" fillId="0" borderId="0" xfId="0" applyFont="1" applyFill="1" applyBorder="1"/>
    <xf numFmtId="0" fontId="0" fillId="0" borderId="0" xfId="0" applyBorder="1"/>
    <xf numFmtId="10" fontId="13" fillId="0" borderId="0" xfId="0" applyNumberFormat="1" applyFont="1" applyFill="1" applyBorder="1"/>
    <xf numFmtId="0" fontId="31" fillId="0" borderId="0" xfId="0" applyFont="1"/>
    <xf numFmtId="0" fontId="39" fillId="4" borderId="0" xfId="0" applyFont="1" applyFill="1" applyAlignment="1"/>
    <xf numFmtId="0" fontId="39" fillId="4" borderId="0" xfId="0" applyFont="1" applyFill="1" applyBorder="1" applyAlignment="1"/>
    <xf numFmtId="0" fontId="35" fillId="4" borderId="0" xfId="0" applyFont="1" applyFill="1" applyBorder="1" applyAlignment="1">
      <alignment wrapText="1"/>
    </xf>
    <xf numFmtId="0" fontId="4" fillId="0" borderId="1" xfId="0" applyFont="1" applyFill="1" applyBorder="1" applyAlignment="1">
      <alignment vertical="top"/>
    </xf>
    <xf numFmtId="0" fontId="4" fillId="0" borderId="0" xfId="0" applyFont="1" applyFill="1" applyAlignment="1">
      <alignment vertical="top"/>
    </xf>
    <xf numFmtId="0" fontId="4" fillId="0" borderId="0" xfId="0" applyFont="1" applyFill="1"/>
    <xf numFmtId="165" fontId="4" fillId="0" borderId="0" xfId="0" applyNumberFormat="1" applyFont="1" applyAlignment="1">
      <alignment horizontal="center" vertical="top"/>
    </xf>
    <xf numFmtId="0" fontId="36" fillId="0" borderId="2" xfId="0" applyFont="1" applyFill="1" applyBorder="1"/>
    <xf numFmtId="165" fontId="4" fillId="0" borderId="4" xfId="0" applyNumberFormat="1" applyFont="1" applyFill="1" applyBorder="1" applyAlignment="1">
      <alignment horizontal="center" vertical="top" wrapText="1"/>
    </xf>
    <xf numFmtId="16" fontId="4" fillId="0" borderId="0" xfId="0" quotePrefix="1" applyNumberFormat="1" applyFont="1" applyAlignment="1">
      <alignment horizontal="center" vertical="top"/>
    </xf>
    <xf numFmtId="0" fontId="4" fillId="0" borderId="4" xfId="0" quotePrefix="1" applyFont="1" applyBorder="1" applyAlignment="1">
      <alignment horizontal="center" vertical="top" wrapText="1"/>
    </xf>
    <xf numFmtId="0" fontId="14" fillId="0" borderId="0" xfId="0" applyFont="1" applyFill="1" applyAlignment="1">
      <alignment horizontal="center" wrapText="1"/>
    </xf>
    <xf numFmtId="10" fontId="13" fillId="0" borderId="1" xfId="0" applyNumberFormat="1" applyFont="1" applyFill="1" applyBorder="1"/>
    <xf numFmtId="0" fontId="13" fillId="0" borderId="1" xfId="0" applyFont="1" applyFill="1" applyBorder="1"/>
    <xf numFmtId="0" fontId="4" fillId="0" borderId="1" xfId="0" applyFont="1" applyBorder="1" applyAlignment="1"/>
    <xf numFmtId="0" fontId="2" fillId="0" borderId="5" xfId="0" applyFont="1" applyBorder="1" applyAlignment="1">
      <alignment wrapText="1"/>
    </xf>
    <xf numFmtId="0" fontId="0" fillId="0" borderId="0" xfId="0" applyAlignment="1"/>
    <xf numFmtId="0" fontId="35" fillId="4" borderId="0" xfId="0" applyFont="1" applyFill="1" applyBorder="1" applyAlignment="1"/>
    <xf numFmtId="0" fontId="47" fillId="0" borderId="0" xfId="0" applyFont="1"/>
    <xf numFmtId="0" fontId="16" fillId="0" borderId="0" xfId="0" applyFont="1" applyAlignment="1">
      <alignment horizontal="left"/>
    </xf>
    <xf numFmtId="0" fontId="19" fillId="0" borderId="0" xfId="0" applyFont="1" applyAlignment="1">
      <alignment horizontal="left"/>
    </xf>
    <xf numFmtId="0" fontId="36" fillId="0" borderId="4" xfId="1" applyFont="1" applyFill="1" applyBorder="1" applyAlignment="1">
      <alignment vertical="top"/>
    </xf>
    <xf numFmtId="0" fontId="36" fillId="0" borderId="0" xfId="1" applyFont="1" applyFill="1" applyBorder="1" applyAlignment="1">
      <alignment vertical="top"/>
    </xf>
    <xf numFmtId="0" fontId="2" fillId="0" borderId="0" xfId="0" applyFont="1" applyFill="1" applyBorder="1" applyAlignment="1">
      <alignment vertical="top" wrapText="1"/>
    </xf>
    <xf numFmtId="0" fontId="9" fillId="0" borderId="10" xfId="0" applyFont="1" applyBorder="1" applyAlignment="1">
      <alignment vertical="top" wrapText="1"/>
    </xf>
    <xf numFmtId="0" fontId="2" fillId="0" borderId="10" xfId="0" applyFont="1" applyFill="1" applyBorder="1" applyAlignment="1">
      <alignment vertical="top" wrapText="1"/>
    </xf>
    <xf numFmtId="0" fontId="4" fillId="0" borderId="7" xfId="0" applyFont="1" applyBorder="1" applyAlignment="1">
      <alignment vertical="top"/>
    </xf>
    <xf numFmtId="164" fontId="4" fillId="0" borderId="7" xfId="0" applyNumberFormat="1" applyFont="1" applyBorder="1" applyAlignment="1">
      <alignment horizontal="center" vertical="top"/>
    </xf>
    <xf numFmtId="0" fontId="2" fillId="0" borderId="7" xfId="0" applyFont="1" applyFill="1" applyBorder="1" applyAlignment="1">
      <alignmen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0" xfId="0" applyFont="1" applyAlignment="1">
      <alignment horizontal="center" wrapText="1"/>
    </xf>
    <xf numFmtId="0" fontId="25" fillId="0" borderId="0" xfId="0" applyFont="1" applyAlignment="1">
      <alignment wrapText="1"/>
    </xf>
    <xf numFmtId="0" fontId="32" fillId="0" borderId="0" xfId="0" applyFont="1"/>
    <xf numFmtId="0" fontId="4" fillId="0" borderId="4" xfId="0" applyFont="1" applyBorder="1" applyAlignment="1"/>
    <xf numFmtId="0" fontId="4" fillId="0" borderId="2" xfId="0" applyFont="1" applyBorder="1"/>
    <xf numFmtId="0" fontId="17" fillId="0" borderId="0" xfId="0" applyFont="1"/>
    <xf numFmtId="0" fontId="17" fillId="0" borderId="0" xfId="0" applyFont="1"/>
    <xf numFmtId="0" fontId="13" fillId="0" borderId="0" xfId="0" applyFont="1"/>
    <xf numFmtId="0" fontId="17" fillId="0" borderId="0" xfId="0" applyFont="1"/>
    <xf numFmtId="0" fontId="17" fillId="0" borderId="0" xfId="0" applyFont="1"/>
    <xf numFmtId="0" fontId="2" fillId="0" borderId="2" xfId="0" applyFont="1" applyFill="1" applyBorder="1" applyAlignment="1">
      <alignment vertical="top" wrapText="1"/>
    </xf>
    <xf numFmtId="0" fontId="0" fillId="0" borderId="4" xfId="0" applyFill="1" applyBorder="1" applyAlignment="1">
      <alignment wrapText="1"/>
    </xf>
    <xf numFmtId="0" fontId="0" fillId="0" borderId="0" xfId="0" applyAlignment="1">
      <alignment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164" fontId="4" fillId="0" borderId="4" xfId="0" applyNumberFormat="1" applyFont="1" applyBorder="1" applyAlignment="1">
      <alignment horizontal="left" vertical="top"/>
    </xf>
    <xf numFmtId="0" fontId="2" fillId="0" borderId="4" xfId="0" applyFont="1" applyBorder="1" applyAlignment="1">
      <alignment horizontal="left" vertical="top" wrapText="1"/>
    </xf>
    <xf numFmtId="0" fontId="4" fillId="0" borderId="0" xfId="0" applyFont="1" applyAlignment="1">
      <alignment horizontal="left" vertical="top"/>
    </xf>
    <xf numFmtId="164" fontId="4" fillId="0" borderId="12" xfId="0" applyNumberFormat="1" applyFont="1" applyBorder="1" applyAlignment="1">
      <alignment horizontal="center" vertical="top"/>
    </xf>
    <xf numFmtId="0" fontId="17" fillId="0" borderId="0" xfId="0" applyFont="1"/>
    <xf numFmtId="16" fontId="4" fillId="0" borderId="4" xfId="0" quotePrefix="1" applyNumberFormat="1" applyFont="1" applyBorder="1" applyAlignment="1">
      <alignment horizontal="center" vertical="top"/>
    </xf>
    <xf numFmtId="164" fontId="4" fillId="0" borderId="0" xfId="0" quotePrefix="1" applyNumberFormat="1" applyFont="1" applyAlignment="1">
      <alignment horizontal="center" vertical="top"/>
    </xf>
    <xf numFmtId="0" fontId="49" fillId="3" borderId="0" xfId="0" applyFont="1" applyFill="1" applyAlignment="1">
      <alignment horizontal="left"/>
    </xf>
    <xf numFmtId="0" fontId="50" fillId="0" borderId="0" xfId="0" applyFont="1" applyFill="1"/>
    <xf numFmtId="0" fontId="51" fillId="3" borderId="0" xfId="0" applyFont="1" applyFill="1" applyAlignment="1"/>
    <xf numFmtId="0" fontId="51" fillId="0" borderId="0" xfId="0" applyFont="1" applyFill="1" applyAlignment="1"/>
    <xf numFmtId="0" fontId="52" fillId="0" borderId="0" xfId="0" applyFont="1"/>
    <xf numFmtId="0" fontId="53" fillId="0" borderId="0" xfId="0" applyFont="1"/>
    <xf numFmtId="0" fontId="54" fillId="0" borderId="0" xfId="0" applyFont="1" applyFill="1"/>
    <xf numFmtId="0" fontId="55" fillId="0" borderId="0" xfId="0" applyFont="1" applyFill="1"/>
    <xf numFmtId="0" fontId="56" fillId="0" borderId="0" xfId="0" applyFont="1"/>
    <xf numFmtId="0" fontId="53" fillId="0" borderId="0" xfId="0" applyFont="1" applyAlignment="1">
      <alignment horizontal="center" wrapText="1"/>
    </xf>
    <xf numFmtId="0" fontId="54" fillId="0" borderId="4" xfId="0" applyFont="1" applyFill="1" applyBorder="1"/>
    <xf numFmtId="10" fontId="54" fillId="0" borderId="4" xfId="0" applyNumberFormat="1" applyFont="1" applyBorder="1"/>
    <xf numFmtId="10" fontId="54" fillId="3" borderId="4" xfId="0" applyNumberFormat="1" applyFont="1" applyFill="1" applyBorder="1"/>
    <xf numFmtId="10" fontId="56" fillId="0" borderId="0" xfId="0" applyNumberFormat="1" applyFont="1" applyFill="1"/>
    <xf numFmtId="0" fontId="54" fillId="0" borderId="0" xfId="0" applyFont="1"/>
    <xf numFmtId="10" fontId="54" fillId="0" borderId="4" xfId="0" applyNumberFormat="1" applyFont="1" applyFill="1" applyBorder="1"/>
    <xf numFmtId="0" fontId="54" fillId="0" borderId="0" xfId="0" applyFont="1" applyFill="1" applyBorder="1"/>
    <xf numFmtId="10" fontId="54" fillId="0" borderId="0" xfId="0" applyNumberFormat="1" applyFont="1" applyFill="1" applyBorder="1"/>
    <xf numFmtId="10" fontId="54" fillId="0" borderId="0" xfId="0" applyNumberFormat="1" applyFont="1" applyBorder="1"/>
    <xf numFmtId="0" fontId="58" fillId="0" borderId="0" xfId="0" applyFont="1" applyFill="1" applyAlignment="1">
      <alignment horizontal="left"/>
    </xf>
    <xf numFmtId="0" fontId="59" fillId="0" borderId="0" xfId="0" applyFont="1"/>
    <xf numFmtId="0" fontId="60" fillId="0" borderId="0" xfId="0" applyFont="1"/>
    <xf numFmtId="0" fontId="49" fillId="3" borderId="0" xfId="0" applyFont="1" applyFill="1"/>
    <xf numFmtId="0" fontId="55" fillId="0" borderId="0" xfId="0" applyFont="1" applyAlignment="1"/>
    <xf numFmtId="0" fontId="54" fillId="0" borderId="4" xfId="0" applyFont="1" applyBorder="1"/>
    <xf numFmtId="0" fontId="4" fillId="0" borderId="4" xfId="0" applyFont="1" applyFill="1" applyBorder="1" applyAlignment="1">
      <alignment vertical="top" wrapText="1"/>
    </xf>
    <xf numFmtId="0" fontId="62" fillId="0" borderId="0" xfId="0" applyFont="1"/>
    <xf numFmtId="10" fontId="54" fillId="0" borderId="4" xfId="2" applyNumberFormat="1" applyFont="1" applyFill="1" applyBorder="1"/>
    <xf numFmtId="10" fontId="56" fillId="0" borderId="0" xfId="0" applyNumberFormat="1" applyFont="1"/>
    <xf numFmtId="10" fontId="54" fillId="0" borderId="0" xfId="0" applyNumberFormat="1" applyFont="1"/>
    <xf numFmtId="0" fontId="58" fillId="0" borderId="0" xfId="0" applyFont="1"/>
    <xf numFmtId="165" fontId="4" fillId="0" borderId="0" xfId="0" quotePrefix="1" applyNumberFormat="1" applyFont="1" applyAlignment="1">
      <alignment horizontal="center" vertical="top"/>
    </xf>
    <xf numFmtId="0" fontId="17" fillId="0" borderId="0" xfId="0" applyFont="1"/>
    <xf numFmtId="165" fontId="4" fillId="0" borderId="4" xfId="0" quotePrefix="1" applyNumberFormat="1" applyFont="1" applyFill="1" applyBorder="1" applyAlignment="1">
      <alignment horizontal="center" vertical="top" wrapText="1"/>
    </xf>
    <xf numFmtId="0" fontId="0" fillId="0" borderId="4" xfId="0" applyBorder="1"/>
    <xf numFmtId="0" fontId="0" fillId="0" borderId="4" xfId="0" applyBorder="1" applyAlignment="1">
      <alignment wrapText="1"/>
    </xf>
    <xf numFmtId="164" fontId="4" fillId="0" borderId="0" xfId="0" applyNumberFormat="1" applyFont="1" applyAlignment="1">
      <alignment horizontal="center"/>
    </xf>
    <xf numFmtId="0" fontId="4" fillId="0" borderId="4" xfId="0" applyFont="1" applyFill="1" applyBorder="1" applyAlignment="1"/>
    <xf numFmtId="0" fontId="4" fillId="0" borderId="4" xfId="0" quotePrefix="1" applyFont="1" applyBorder="1" applyAlignment="1">
      <alignment horizontal="center"/>
    </xf>
    <xf numFmtId="0" fontId="4" fillId="0" borderId="0" xfId="0" quotePrefix="1" applyFont="1" applyAlignment="1">
      <alignment horizontal="center" vertical="top"/>
    </xf>
    <xf numFmtId="14" fontId="0" fillId="0" borderId="0" xfId="0" applyNumberFormat="1"/>
    <xf numFmtId="16" fontId="4" fillId="0" borderId="0" xfId="0" quotePrefix="1" applyNumberFormat="1" applyFont="1" applyAlignment="1">
      <alignment horizontal="center"/>
    </xf>
    <xf numFmtId="165" fontId="4" fillId="0" borderId="2" xfId="0" applyNumberFormat="1" applyFont="1" applyBorder="1" applyAlignment="1">
      <alignment horizontal="center"/>
    </xf>
    <xf numFmtId="0" fontId="17" fillId="0" borderId="0" xfId="0" applyFont="1"/>
    <xf numFmtId="0" fontId="0" fillId="5" borderId="0" xfId="0" applyFill="1"/>
    <xf numFmtId="0" fontId="17" fillId="0" borderId="0" xfId="0" applyFont="1"/>
    <xf numFmtId="0" fontId="13" fillId="0" borderId="0" xfId="0" applyFont="1"/>
    <xf numFmtId="0" fontId="20" fillId="0" borderId="0" xfId="0" applyFont="1" applyAlignment="1">
      <alignment horizontal="left" wrapText="1"/>
    </xf>
    <xf numFmtId="0" fontId="16" fillId="0" borderId="0" xfId="0" applyFont="1" applyAlignment="1">
      <alignment horizontal="center"/>
    </xf>
    <xf numFmtId="0" fontId="53" fillId="0" borderId="0" xfId="0" applyFont="1"/>
    <xf numFmtId="0" fontId="34" fillId="0" borderId="0" xfId="0" applyFont="1" applyAlignment="1">
      <alignment horizontal="left" vertical="top" wrapText="1"/>
    </xf>
    <xf numFmtId="0" fontId="34" fillId="0" borderId="0" xfId="0" applyFont="1" applyAlignment="1">
      <alignment horizontal="left" vertical="top"/>
    </xf>
    <xf numFmtId="16" fontId="2" fillId="0" borderId="4" xfId="0" quotePrefix="1" applyNumberFormat="1" applyFont="1" applyBorder="1" applyAlignment="1">
      <alignment horizontal="center" vertical="top" wrapText="1"/>
    </xf>
  </cellXfs>
  <cellStyles count="3">
    <cellStyle name="Normal" xfId="0" builtinId="0"/>
    <cellStyle name="Normal 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3"/>
  <sheetViews>
    <sheetView tabSelected="1" zoomScaleNormal="100" workbookViewId="0">
      <pane ySplit="3" topLeftCell="A74" activePane="bottomLeft" state="frozen"/>
      <selection pane="bottomLeft" activeCell="A88" sqref="A88:XFD88"/>
    </sheetView>
  </sheetViews>
  <sheetFormatPr defaultRowHeight="12" x14ac:dyDescent="0.2"/>
  <cols>
    <col min="1" max="1" width="32.140625" style="2" customWidth="1"/>
    <col min="2" max="2" width="6" style="2" hidden="1" customWidth="1"/>
    <col min="3" max="3" width="35.42578125" style="2" bestFit="1" customWidth="1"/>
    <col min="4" max="4" width="41.28515625" style="2" customWidth="1"/>
    <col min="5" max="5" width="10" style="37" customWidth="1"/>
    <col min="6" max="6" width="8.140625" style="37" bestFit="1" customWidth="1"/>
    <col min="7" max="7" width="68.140625" style="4" customWidth="1"/>
    <col min="8" max="8" width="54.140625" style="87" customWidth="1"/>
    <col min="9" max="42" width="38.140625" style="3" bestFit="1" customWidth="1"/>
    <col min="43" max="43" width="10.5703125" style="3" bestFit="1" customWidth="1"/>
    <col min="44" max="16384" width="9.140625" style="3"/>
  </cols>
  <sheetData>
    <row r="1" spans="1:8" x14ac:dyDescent="0.2">
      <c r="A1" s="1" t="s">
        <v>268</v>
      </c>
      <c r="B1" s="1"/>
    </row>
    <row r="2" spans="1:8" x14ac:dyDescent="0.2">
      <c r="A2" s="17" t="s">
        <v>1061</v>
      </c>
      <c r="B2" s="17"/>
    </row>
    <row r="3" spans="1:8" s="9" customFormat="1" ht="36.75" thickBot="1" x14ac:dyDescent="0.25">
      <c r="A3" s="8" t="s">
        <v>272</v>
      </c>
      <c r="B3" s="8"/>
      <c r="C3" s="8" t="s">
        <v>269</v>
      </c>
      <c r="D3" s="8" t="s">
        <v>270</v>
      </c>
      <c r="E3" s="38" t="s">
        <v>306</v>
      </c>
      <c r="F3" s="60" t="s">
        <v>273</v>
      </c>
      <c r="G3" s="14" t="s">
        <v>266</v>
      </c>
      <c r="H3" s="14" t="s">
        <v>807</v>
      </c>
    </row>
    <row r="4" spans="1:8" s="9" customFormat="1" ht="13.5" thickTop="1" x14ac:dyDescent="0.2">
      <c r="A4" s="36" t="s">
        <v>318</v>
      </c>
      <c r="B4" s="36"/>
      <c r="C4" s="12"/>
      <c r="D4" s="12"/>
      <c r="E4" s="39"/>
      <c r="F4" s="39"/>
      <c r="G4" s="13"/>
      <c r="H4" s="88"/>
    </row>
    <row r="5" spans="1:8" s="32" customFormat="1" x14ac:dyDescent="0.2">
      <c r="A5" s="6" t="s">
        <v>313</v>
      </c>
      <c r="B5" s="7"/>
      <c r="C5" s="33" t="s">
        <v>380</v>
      </c>
      <c r="D5" s="34" t="s">
        <v>9</v>
      </c>
      <c r="E5" s="40">
        <v>38748</v>
      </c>
      <c r="F5" s="40"/>
      <c r="G5" s="79"/>
      <c r="H5" s="79"/>
    </row>
    <row r="6" spans="1:8" s="5" customFormat="1" x14ac:dyDescent="0.2">
      <c r="A6" s="6" t="s">
        <v>313</v>
      </c>
      <c r="B6" s="7"/>
      <c r="C6" s="7" t="s">
        <v>0</v>
      </c>
      <c r="D6" s="7" t="s">
        <v>1</v>
      </c>
      <c r="E6" s="41">
        <v>37865</v>
      </c>
      <c r="F6" s="41"/>
      <c r="G6" s="68"/>
      <c r="H6" s="68"/>
    </row>
    <row r="7" spans="1:8" s="5" customFormat="1" x14ac:dyDescent="0.2">
      <c r="A7" s="6" t="s">
        <v>313</v>
      </c>
      <c r="B7" s="7"/>
      <c r="C7" s="7" t="s">
        <v>2</v>
      </c>
      <c r="D7" s="7" t="s">
        <v>3</v>
      </c>
      <c r="E7" s="41">
        <v>37865</v>
      </c>
      <c r="F7" s="41"/>
      <c r="G7" s="68"/>
      <c r="H7" s="68"/>
    </row>
    <row r="8" spans="1:8" s="5" customFormat="1" x14ac:dyDescent="0.2">
      <c r="A8" s="6" t="s">
        <v>313</v>
      </c>
      <c r="B8" s="7"/>
      <c r="C8" s="7" t="s">
        <v>548</v>
      </c>
      <c r="D8" s="7" t="s">
        <v>9</v>
      </c>
      <c r="E8" s="41">
        <v>39664</v>
      </c>
      <c r="F8" s="41"/>
      <c r="G8" s="68"/>
      <c r="H8" s="68"/>
    </row>
    <row r="9" spans="1:8" s="5" customFormat="1" x14ac:dyDescent="0.2">
      <c r="A9" s="6" t="s">
        <v>313</v>
      </c>
      <c r="B9" s="7"/>
      <c r="C9" s="7" t="s">
        <v>4</v>
      </c>
      <c r="D9" s="7" t="s">
        <v>5</v>
      </c>
      <c r="E9" s="41">
        <v>37865</v>
      </c>
      <c r="F9" s="41"/>
      <c r="G9" s="68"/>
      <c r="H9" s="68"/>
    </row>
    <row r="10" spans="1:8" s="5" customFormat="1" x14ac:dyDescent="0.2">
      <c r="A10" s="6" t="s">
        <v>313</v>
      </c>
      <c r="B10" s="27"/>
      <c r="C10" s="27" t="s">
        <v>1026</v>
      </c>
      <c r="D10" s="7" t="s">
        <v>1</v>
      </c>
      <c r="E10" s="41" t="s">
        <v>1027</v>
      </c>
      <c r="F10" s="41"/>
      <c r="G10" s="68" t="s">
        <v>1028</v>
      </c>
      <c r="H10" s="68" t="s">
        <v>1028</v>
      </c>
    </row>
    <row r="11" spans="1:8" s="5" customFormat="1" x14ac:dyDescent="0.2">
      <c r="A11" s="6" t="s">
        <v>313</v>
      </c>
      <c r="B11" s="27"/>
      <c r="C11" s="15" t="s">
        <v>286</v>
      </c>
      <c r="D11" s="7" t="s">
        <v>1</v>
      </c>
      <c r="E11" s="41">
        <v>38127</v>
      </c>
      <c r="F11" s="41"/>
      <c r="G11" s="68"/>
      <c r="H11" s="68"/>
    </row>
    <row r="12" spans="1:8" s="5" customFormat="1" x14ac:dyDescent="0.2">
      <c r="A12" s="6" t="s">
        <v>313</v>
      </c>
      <c r="B12" s="7"/>
      <c r="C12" s="7" t="s">
        <v>7</v>
      </c>
      <c r="D12" s="7" t="s">
        <v>1</v>
      </c>
      <c r="E12" s="41">
        <v>37865</v>
      </c>
      <c r="F12" s="41"/>
      <c r="G12" s="68"/>
      <c r="H12" s="68"/>
    </row>
    <row r="13" spans="1:8" s="5" customFormat="1" x14ac:dyDescent="0.2">
      <c r="A13" s="6" t="s">
        <v>313</v>
      </c>
      <c r="B13" s="7"/>
      <c r="C13" s="7" t="s">
        <v>8</v>
      </c>
      <c r="D13" s="7" t="s">
        <v>9</v>
      </c>
      <c r="E13" s="41">
        <v>37865</v>
      </c>
      <c r="F13" s="41"/>
      <c r="G13" s="68"/>
      <c r="H13" s="68" t="s">
        <v>692</v>
      </c>
    </row>
    <row r="14" spans="1:8" s="5" customFormat="1" x14ac:dyDescent="0.2">
      <c r="A14" s="6" t="s">
        <v>313</v>
      </c>
      <c r="B14" s="7"/>
      <c r="C14" s="7" t="s">
        <v>302</v>
      </c>
      <c r="D14" s="7" t="s">
        <v>9</v>
      </c>
      <c r="E14" s="41">
        <v>38175</v>
      </c>
      <c r="F14" s="41"/>
      <c r="G14" s="68"/>
      <c r="H14" s="68"/>
    </row>
    <row r="15" spans="1:8" s="5" customFormat="1" x14ac:dyDescent="0.2">
      <c r="A15" s="6" t="s">
        <v>313</v>
      </c>
      <c r="B15" s="7"/>
      <c r="C15" s="7" t="s">
        <v>533</v>
      </c>
      <c r="D15" s="7" t="s">
        <v>9</v>
      </c>
      <c r="E15" s="41">
        <v>39687</v>
      </c>
      <c r="F15" s="41"/>
      <c r="G15" s="68"/>
      <c r="H15" s="68"/>
    </row>
    <row r="16" spans="1:8" s="5" customFormat="1" x14ac:dyDescent="0.2">
      <c r="A16" s="6" t="s">
        <v>313</v>
      </c>
      <c r="B16" s="7"/>
      <c r="C16" s="7" t="s">
        <v>10</v>
      </c>
      <c r="D16" s="7" t="s">
        <v>11</v>
      </c>
      <c r="E16" s="41">
        <v>37865</v>
      </c>
      <c r="F16" s="41"/>
      <c r="G16" s="68"/>
      <c r="H16" s="68"/>
    </row>
    <row r="17" spans="1:8" s="5" customFormat="1" x14ac:dyDescent="0.2">
      <c r="A17" s="6" t="s">
        <v>313</v>
      </c>
      <c r="B17" s="7"/>
      <c r="C17" s="7" t="s">
        <v>12</v>
      </c>
      <c r="D17" s="7" t="s">
        <v>3</v>
      </c>
      <c r="E17" s="41">
        <v>37865</v>
      </c>
      <c r="F17" s="41"/>
      <c r="G17" s="68"/>
      <c r="H17" s="68"/>
    </row>
    <row r="18" spans="1:8" s="5" customFormat="1" x14ac:dyDescent="0.2">
      <c r="A18" s="6" t="s">
        <v>313</v>
      </c>
      <c r="B18" s="7"/>
      <c r="C18" s="7" t="s">
        <v>13</v>
      </c>
      <c r="D18" s="7" t="s">
        <v>1</v>
      </c>
      <c r="E18" s="41">
        <v>37865</v>
      </c>
      <c r="F18" s="41"/>
      <c r="G18" s="68"/>
      <c r="H18" s="68"/>
    </row>
    <row r="19" spans="1:8" s="5" customFormat="1" x14ac:dyDescent="0.2">
      <c r="A19" s="6" t="s">
        <v>313</v>
      </c>
      <c r="B19" s="7"/>
      <c r="C19" s="7" t="s">
        <v>14</v>
      </c>
      <c r="D19" s="7" t="s">
        <v>9</v>
      </c>
      <c r="E19" s="41">
        <v>37865</v>
      </c>
      <c r="F19" s="41"/>
      <c r="G19" s="68"/>
      <c r="H19" s="68"/>
    </row>
    <row r="20" spans="1:8" s="5" customFormat="1" x14ac:dyDescent="0.2">
      <c r="A20" s="6" t="s">
        <v>313</v>
      </c>
      <c r="B20" s="7"/>
      <c r="C20" s="7" t="s">
        <v>15</v>
      </c>
      <c r="D20" s="7" t="s">
        <v>9</v>
      </c>
      <c r="E20" s="41">
        <v>37865</v>
      </c>
      <c r="F20" s="41"/>
      <c r="G20" s="68"/>
      <c r="H20" s="68"/>
    </row>
    <row r="21" spans="1:8" s="5" customFormat="1" x14ac:dyDescent="0.2">
      <c r="A21" s="6" t="s">
        <v>313</v>
      </c>
      <c r="B21" s="7"/>
      <c r="C21" s="7" t="s">
        <v>16</v>
      </c>
      <c r="D21" s="7" t="s">
        <v>9</v>
      </c>
      <c r="E21" s="41">
        <v>37865</v>
      </c>
      <c r="F21" s="41"/>
      <c r="G21" s="68"/>
      <c r="H21" s="68"/>
    </row>
    <row r="22" spans="1:8" s="5" customFormat="1" x14ac:dyDescent="0.2">
      <c r="A22" s="6" t="s">
        <v>313</v>
      </c>
      <c r="B22" s="7"/>
      <c r="C22" s="7" t="s">
        <v>17</v>
      </c>
      <c r="D22" s="7" t="s">
        <v>9</v>
      </c>
      <c r="E22" s="41">
        <v>37865</v>
      </c>
      <c r="F22" s="41"/>
      <c r="G22" s="68"/>
      <c r="H22" s="68"/>
    </row>
    <row r="23" spans="1:8" s="5" customFormat="1" x14ac:dyDescent="0.2">
      <c r="A23" s="6" t="s">
        <v>313</v>
      </c>
      <c r="B23" s="7"/>
      <c r="C23" s="7" t="s">
        <v>691</v>
      </c>
      <c r="D23" s="7" t="s">
        <v>5</v>
      </c>
      <c r="E23" s="41">
        <v>40232</v>
      </c>
      <c r="F23" s="41"/>
      <c r="G23" s="68"/>
      <c r="H23" s="68"/>
    </row>
    <row r="24" spans="1:8" s="5" customFormat="1" x14ac:dyDescent="0.2">
      <c r="A24" s="6" t="s">
        <v>313</v>
      </c>
      <c r="B24" s="7"/>
      <c r="C24" s="7" t="s">
        <v>18</v>
      </c>
      <c r="D24" s="7" t="s">
        <v>9</v>
      </c>
      <c r="E24" s="41">
        <v>37865</v>
      </c>
      <c r="F24" s="41"/>
      <c r="G24" s="68"/>
      <c r="H24" s="68"/>
    </row>
    <row r="25" spans="1:8" s="5" customFormat="1" x14ac:dyDescent="0.2">
      <c r="A25" s="6" t="s">
        <v>313</v>
      </c>
      <c r="B25" s="7"/>
      <c r="C25" s="7" t="s">
        <v>19</v>
      </c>
      <c r="D25" s="7" t="s">
        <v>11</v>
      </c>
      <c r="E25" s="41">
        <v>37865</v>
      </c>
      <c r="F25" s="41"/>
      <c r="G25" s="68"/>
      <c r="H25" s="68"/>
    </row>
    <row r="26" spans="1:8" s="5" customFormat="1" x14ac:dyDescent="0.2">
      <c r="A26" s="6" t="s">
        <v>313</v>
      </c>
      <c r="B26" s="7"/>
      <c r="C26" s="7" t="s">
        <v>20</v>
      </c>
      <c r="D26" s="7" t="s">
        <v>3</v>
      </c>
      <c r="E26" s="41">
        <v>37865</v>
      </c>
      <c r="F26" s="41"/>
      <c r="G26" s="68"/>
      <c r="H26" s="68"/>
    </row>
    <row r="27" spans="1:8" s="5" customFormat="1" x14ac:dyDescent="0.2">
      <c r="A27" s="6" t="s">
        <v>313</v>
      </c>
      <c r="B27" s="7"/>
      <c r="C27" s="7" t="s">
        <v>25</v>
      </c>
      <c r="D27" s="7" t="s">
        <v>26</v>
      </c>
      <c r="E27" s="41">
        <v>37865</v>
      </c>
      <c r="F27" s="41"/>
      <c r="G27" s="68"/>
      <c r="H27" s="68"/>
    </row>
    <row r="28" spans="1:8" s="5" customFormat="1" x14ac:dyDescent="0.2">
      <c r="A28" s="6" t="s">
        <v>313</v>
      </c>
      <c r="B28" s="7"/>
      <c r="C28" s="7" t="s">
        <v>27</v>
      </c>
      <c r="D28" s="7" t="s">
        <v>1</v>
      </c>
      <c r="E28" s="41">
        <v>37865</v>
      </c>
      <c r="F28" s="41"/>
      <c r="G28" s="68"/>
      <c r="H28" s="68"/>
    </row>
    <row r="29" spans="1:8" s="5" customFormat="1" x14ac:dyDescent="0.2">
      <c r="A29" s="6" t="s">
        <v>313</v>
      </c>
      <c r="B29" s="7"/>
      <c r="C29" s="7" t="s">
        <v>28</v>
      </c>
      <c r="D29" s="7" t="s">
        <v>29</v>
      </c>
      <c r="E29" s="41">
        <v>37865</v>
      </c>
      <c r="F29" s="41"/>
      <c r="G29" s="68" t="s">
        <v>30</v>
      </c>
      <c r="H29" s="68"/>
    </row>
    <row r="30" spans="1:8" s="5" customFormat="1" x14ac:dyDescent="0.2">
      <c r="A30" s="6" t="s">
        <v>313</v>
      </c>
      <c r="B30" s="7"/>
      <c r="C30" s="7" t="s">
        <v>311</v>
      </c>
      <c r="D30" s="7" t="s">
        <v>312</v>
      </c>
      <c r="E30" s="41">
        <v>38296</v>
      </c>
      <c r="F30" s="41"/>
      <c r="G30" s="68"/>
      <c r="H30" s="68"/>
    </row>
    <row r="31" spans="1:8" s="5" customFormat="1" x14ac:dyDescent="0.2">
      <c r="A31" s="6" t="s">
        <v>313</v>
      </c>
      <c r="B31" s="7"/>
      <c r="C31" s="7" t="s">
        <v>560</v>
      </c>
      <c r="D31" s="7" t="s">
        <v>561</v>
      </c>
      <c r="E31" s="41">
        <v>39847</v>
      </c>
      <c r="F31" s="41"/>
      <c r="G31" s="68" t="s">
        <v>562</v>
      </c>
      <c r="H31" s="68"/>
    </row>
    <row r="32" spans="1:8" s="5" customFormat="1" x14ac:dyDescent="0.2">
      <c r="A32" s="6" t="s">
        <v>313</v>
      </c>
      <c r="B32" s="7"/>
      <c r="C32" s="7" t="s">
        <v>34</v>
      </c>
      <c r="D32" s="7" t="s">
        <v>35</v>
      </c>
      <c r="E32" s="41">
        <v>37865</v>
      </c>
      <c r="F32" s="41"/>
      <c r="G32" s="68"/>
      <c r="H32" s="68"/>
    </row>
    <row r="33" spans="1:8" s="5" customFormat="1" x14ac:dyDescent="0.2">
      <c r="A33" s="6" t="s">
        <v>313</v>
      </c>
      <c r="B33" s="7"/>
      <c r="C33" s="7" t="s">
        <v>36</v>
      </c>
      <c r="D33" s="7" t="s">
        <v>9</v>
      </c>
      <c r="E33" s="41">
        <v>37865</v>
      </c>
      <c r="F33" s="41"/>
      <c r="G33" s="68"/>
      <c r="H33" s="68"/>
    </row>
    <row r="34" spans="1:8" s="5" customFormat="1" x14ac:dyDescent="0.2">
      <c r="A34" s="6" t="s">
        <v>313</v>
      </c>
      <c r="B34" s="7"/>
      <c r="C34" s="7" t="s">
        <v>364</v>
      </c>
      <c r="D34" s="7" t="s">
        <v>362</v>
      </c>
      <c r="E34" s="41">
        <v>38596</v>
      </c>
      <c r="F34" s="41"/>
      <c r="G34" s="68"/>
      <c r="H34" s="68"/>
    </row>
    <row r="35" spans="1:8" s="188" customFormat="1" x14ac:dyDescent="0.2">
      <c r="A35" s="187" t="s">
        <v>313</v>
      </c>
      <c r="B35" s="109"/>
      <c r="C35" s="109" t="s">
        <v>703</v>
      </c>
      <c r="D35" s="109" t="s">
        <v>704</v>
      </c>
      <c r="E35" s="85">
        <v>40297</v>
      </c>
      <c r="F35" s="85"/>
      <c r="G35" s="91"/>
      <c r="H35" s="91" t="s">
        <v>705</v>
      </c>
    </row>
    <row r="36" spans="1:8" s="5" customFormat="1" x14ac:dyDescent="0.2">
      <c r="A36" s="6" t="s">
        <v>313</v>
      </c>
      <c r="B36" s="7"/>
      <c r="C36" s="7" t="s">
        <v>386</v>
      </c>
      <c r="D36" s="7" t="s">
        <v>9</v>
      </c>
      <c r="E36" s="41">
        <v>38947</v>
      </c>
      <c r="F36" s="41"/>
      <c r="G36" s="68"/>
      <c r="H36" s="68"/>
    </row>
    <row r="37" spans="1:8" s="5" customFormat="1" x14ac:dyDescent="0.2">
      <c r="A37" s="6" t="s">
        <v>313</v>
      </c>
      <c r="B37" s="7"/>
      <c r="C37" s="7" t="s">
        <v>624</v>
      </c>
      <c r="D37" s="7" t="s">
        <v>9</v>
      </c>
      <c r="E37" s="41">
        <v>39976</v>
      </c>
      <c r="F37" s="41"/>
      <c r="H37" s="68" t="s">
        <v>575</v>
      </c>
    </row>
    <row r="38" spans="1:8" s="5" customFormat="1" x14ac:dyDescent="0.2">
      <c r="A38" s="6" t="s">
        <v>313</v>
      </c>
      <c r="B38" s="7"/>
      <c r="C38" s="7" t="s">
        <v>37</v>
      </c>
      <c r="D38" s="7" t="s">
        <v>3</v>
      </c>
      <c r="E38" s="41">
        <v>37865</v>
      </c>
      <c r="F38" s="41"/>
      <c r="G38" s="68"/>
      <c r="H38" s="68"/>
    </row>
    <row r="39" spans="1:8" s="5" customFormat="1" x14ac:dyDescent="0.2">
      <c r="A39" s="6" t="s">
        <v>313</v>
      </c>
      <c r="B39" s="7"/>
      <c r="C39" s="7" t="s">
        <v>38</v>
      </c>
      <c r="D39" s="7" t="s">
        <v>39</v>
      </c>
      <c r="E39" s="41">
        <v>37865</v>
      </c>
      <c r="F39" s="41"/>
      <c r="G39" s="68" t="s">
        <v>40</v>
      </c>
      <c r="H39" s="68"/>
    </row>
    <row r="40" spans="1:8" s="5" customFormat="1" x14ac:dyDescent="0.2">
      <c r="A40" s="6" t="s">
        <v>313</v>
      </c>
      <c r="B40" s="7"/>
      <c r="C40" s="7" t="s">
        <v>41</v>
      </c>
      <c r="D40" s="7" t="s">
        <v>42</v>
      </c>
      <c r="E40" s="41">
        <v>37865</v>
      </c>
      <c r="F40" s="41"/>
      <c r="G40" s="68" t="s">
        <v>43</v>
      </c>
      <c r="H40" s="68"/>
    </row>
    <row r="41" spans="1:8" s="5" customFormat="1" x14ac:dyDescent="0.2">
      <c r="A41" s="6" t="s">
        <v>313</v>
      </c>
      <c r="B41" s="7"/>
      <c r="C41" s="7" t="s">
        <v>44</v>
      </c>
      <c r="D41" s="7" t="s">
        <v>9</v>
      </c>
      <c r="E41" s="41">
        <v>37865</v>
      </c>
      <c r="F41" s="41"/>
      <c r="G41" s="68"/>
      <c r="H41" s="68"/>
    </row>
    <row r="42" spans="1:8" s="5" customFormat="1" x14ac:dyDescent="0.2">
      <c r="A42" s="6" t="s">
        <v>313</v>
      </c>
      <c r="B42" s="7"/>
      <c r="C42" s="7" t="s">
        <v>45</v>
      </c>
      <c r="D42" s="7" t="s">
        <v>46</v>
      </c>
      <c r="E42" s="41">
        <v>37865</v>
      </c>
      <c r="F42" s="41"/>
      <c r="G42" s="68"/>
      <c r="H42" s="68"/>
    </row>
    <row r="43" spans="1:8" s="5" customFormat="1" x14ac:dyDescent="0.2">
      <c r="A43" s="6" t="s">
        <v>313</v>
      </c>
      <c r="B43" s="7"/>
      <c r="C43" s="7" t="s">
        <v>47</v>
      </c>
      <c r="D43" s="7" t="s">
        <v>3</v>
      </c>
      <c r="E43" s="41">
        <v>37865</v>
      </c>
      <c r="F43" s="41"/>
      <c r="G43" s="68"/>
      <c r="H43" s="68"/>
    </row>
    <row r="44" spans="1:8" s="5" customFormat="1" x14ac:dyDescent="0.2">
      <c r="A44" s="6" t="s">
        <v>313</v>
      </c>
      <c r="B44" s="7"/>
      <c r="C44" s="7" t="s">
        <v>53</v>
      </c>
      <c r="D44" s="7" t="s">
        <v>11</v>
      </c>
      <c r="E44" s="41">
        <v>37865</v>
      </c>
      <c r="F44" s="41"/>
      <c r="G44" s="68"/>
      <c r="H44" s="68"/>
    </row>
    <row r="45" spans="1:8" s="5" customFormat="1" x14ac:dyDescent="0.2">
      <c r="A45" s="6" t="s">
        <v>313</v>
      </c>
      <c r="B45" s="7"/>
      <c r="C45" s="7" t="s">
        <v>54</v>
      </c>
      <c r="D45" s="7" t="s">
        <v>3</v>
      </c>
      <c r="E45" s="41">
        <v>37865</v>
      </c>
      <c r="F45" s="41"/>
      <c r="G45" s="68"/>
      <c r="H45" s="68"/>
    </row>
    <row r="46" spans="1:8" s="5" customFormat="1" x14ac:dyDescent="0.2">
      <c r="A46" s="6" t="s">
        <v>313</v>
      </c>
      <c r="B46" s="7"/>
      <c r="C46" s="7" t="s">
        <v>55</v>
      </c>
      <c r="D46" s="7" t="s">
        <v>56</v>
      </c>
      <c r="E46" s="41">
        <v>37865</v>
      </c>
      <c r="F46" s="41"/>
      <c r="G46" s="68"/>
      <c r="H46" s="68"/>
    </row>
    <row r="47" spans="1:8" s="5" customFormat="1" x14ac:dyDescent="0.2">
      <c r="A47" s="6" t="s">
        <v>313</v>
      </c>
      <c r="B47" s="7"/>
      <c r="C47" s="7" t="s">
        <v>57</v>
      </c>
      <c r="D47" s="7" t="s">
        <v>58</v>
      </c>
      <c r="E47" s="41">
        <v>37865</v>
      </c>
      <c r="F47" s="41"/>
      <c r="G47" s="68"/>
      <c r="H47" s="68"/>
    </row>
    <row r="48" spans="1:8" s="5" customFormat="1" x14ac:dyDescent="0.2">
      <c r="A48" s="6" t="s">
        <v>313</v>
      </c>
      <c r="B48" s="7"/>
      <c r="C48" s="7" t="s">
        <v>59</v>
      </c>
      <c r="D48" s="7" t="s">
        <v>24</v>
      </c>
      <c r="E48" s="41">
        <v>37865</v>
      </c>
      <c r="F48" s="41"/>
      <c r="G48" s="68"/>
      <c r="H48" s="68"/>
    </row>
    <row r="49" spans="1:8" s="5" customFormat="1" x14ac:dyDescent="0.2">
      <c r="A49" s="6" t="s">
        <v>313</v>
      </c>
      <c r="B49" s="7"/>
      <c r="C49" s="7" t="s">
        <v>60</v>
      </c>
      <c r="D49" s="7" t="s">
        <v>61</v>
      </c>
      <c r="E49" s="41">
        <v>37865</v>
      </c>
      <c r="F49" s="41"/>
      <c r="G49" s="68"/>
      <c r="H49" s="68"/>
    </row>
    <row r="50" spans="1:8" s="5" customFormat="1" x14ac:dyDescent="0.2">
      <c r="A50" s="6" t="s">
        <v>313</v>
      </c>
      <c r="B50" s="7"/>
      <c r="C50" s="7" t="s">
        <v>62</v>
      </c>
      <c r="D50" s="7" t="s">
        <v>5</v>
      </c>
      <c r="E50" s="41">
        <v>37865</v>
      </c>
      <c r="F50" s="41"/>
      <c r="G50" s="68"/>
      <c r="H50" s="68"/>
    </row>
    <row r="51" spans="1:8" s="5" customFormat="1" x14ac:dyDescent="0.2">
      <c r="A51" s="6" t="s">
        <v>313</v>
      </c>
      <c r="B51" s="7"/>
      <c r="C51" s="7" t="s">
        <v>65</v>
      </c>
      <c r="D51" s="7" t="s">
        <v>1</v>
      </c>
      <c r="E51" s="41">
        <v>37865</v>
      </c>
      <c r="F51" s="41"/>
      <c r="G51" s="68"/>
      <c r="H51" s="68"/>
    </row>
    <row r="52" spans="1:8" s="5" customFormat="1" x14ac:dyDescent="0.2">
      <c r="A52" s="6" t="s">
        <v>313</v>
      </c>
      <c r="B52" s="7"/>
      <c r="C52" s="7" t="s">
        <v>66</v>
      </c>
      <c r="D52" s="7" t="s">
        <v>67</v>
      </c>
      <c r="E52" s="41">
        <v>37865</v>
      </c>
      <c r="F52" s="41"/>
      <c r="G52" s="68"/>
      <c r="H52" s="68"/>
    </row>
    <row r="53" spans="1:8" s="5" customFormat="1" x14ac:dyDescent="0.2">
      <c r="A53" s="6" t="s">
        <v>313</v>
      </c>
      <c r="B53" s="7"/>
      <c r="C53" s="7" t="s">
        <v>68</v>
      </c>
      <c r="D53" s="7" t="s">
        <v>9</v>
      </c>
      <c r="E53" s="41">
        <v>37865</v>
      </c>
      <c r="F53" s="41"/>
      <c r="G53" s="68"/>
      <c r="H53" s="68"/>
    </row>
    <row r="54" spans="1:8" s="5" customFormat="1" x14ac:dyDescent="0.2">
      <c r="A54" s="6" t="s">
        <v>313</v>
      </c>
      <c r="B54" s="7"/>
      <c r="C54" s="7" t="s">
        <v>360</v>
      </c>
      <c r="D54" s="7" t="s">
        <v>401</v>
      </c>
      <c r="E54" s="41">
        <v>38396</v>
      </c>
      <c r="F54" s="41"/>
      <c r="G54" s="68" t="s">
        <v>338</v>
      </c>
      <c r="H54" s="68" t="s">
        <v>482</v>
      </c>
    </row>
    <row r="55" spans="1:8" s="5" customFormat="1" x14ac:dyDescent="0.2">
      <c r="A55" s="6" t="s">
        <v>313</v>
      </c>
      <c r="B55" s="7"/>
      <c r="C55" s="7" t="s">
        <v>675</v>
      </c>
      <c r="D55" s="7" t="s">
        <v>676</v>
      </c>
      <c r="E55" s="41">
        <v>40142</v>
      </c>
      <c r="F55" s="41"/>
      <c r="G55" s="68" t="s">
        <v>677</v>
      </c>
      <c r="H55" s="68"/>
    </row>
    <row r="56" spans="1:8" s="5" customFormat="1" x14ac:dyDescent="0.2">
      <c r="A56" s="6" t="s">
        <v>313</v>
      </c>
      <c r="B56" s="7"/>
      <c r="C56" s="7" t="s">
        <v>69</v>
      </c>
      <c r="D56" s="7" t="s">
        <v>46</v>
      </c>
      <c r="E56" s="41">
        <v>37865</v>
      </c>
      <c r="F56" s="41"/>
      <c r="G56" s="68"/>
      <c r="H56" s="68"/>
    </row>
    <row r="57" spans="1:8" s="162" customFormat="1" ht="22.5" x14ac:dyDescent="0.2">
      <c r="A57" s="159" t="s">
        <v>313</v>
      </c>
      <c r="B57" s="160"/>
      <c r="C57" s="162" t="s">
        <v>678</v>
      </c>
      <c r="D57" s="160" t="s">
        <v>679</v>
      </c>
      <c r="E57" s="161">
        <v>40155</v>
      </c>
      <c r="F57" s="161"/>
      <c r="G57" s="68" t="s">
        <v>680</v>
      </c>
      <c r="H57" s="68" t="s">
        <v>681</v>
      </c>
    </row>
    <row r="58" spans="1:8" s="188" customFormat="1" x14ac:dyDescent="0.2">
      <c r="A58" s="187" t="s">
        <v>313</v>
      </c>
      <c r="B58" s="109"/>
      <c r="C58" s="109" t="s">
        <v>557</v>
      </c>
      <c r="D58" s="109" t="s">
        <v>555</v>
      </c>
      <c r="E58" s="85">
        <v>39783</v>
      </c>
      <c r="F58" s="85"/>
      <c r="G58" s="91" t="s">
        <v>558</v>
      </c>
      <c r="H58" s="91" t="s">
        <v>556</v>
      </c>
    </row>
    <row r="59" spans="1:8" s="5" customFormat="1" x14ac:dyDescent="0.2">
      <c r="A59" s="6" t="s">
        <v>313</v>
      </c>
      <c r="B59" s="7"/>
      <c r="C59" s="7" t="s">
        <v>381</v>
      </c>
      <c r="D59" s="7" t="s">
        <v>9</v>
      </c>
      <c r="E59" s="41">
        <v>38756</v>
      </c>
      <c r="F59" s="41"/>
      <c r="G59" s="68"/>
      <c r="H59" s="68" t="s">
        <v>976</v>
      </c>
    </row>
    <row r="60" spans="1:8" s="5" customFormat="1" x14ac:dyDescent="0.2">
      <c r="A60" s="6" t="s">
        <v>313</v>
      </c>
      <c r="B60" s="7"/>
      <c r="C60" s="7" t="s">
        <v>71</v>
      </c>
      <c r="D60" s="7" t="s">
        <v>11</v>
      </c>
      <c r="E60" s="41">
        <v>37865</v>
      </c>
      <c r="F60" s="41"/>
      <c r="G60" s="68"/>
      <c r="H60" s="68"/>
    </row>
    <row r="61" spans="1:8" s="5" customFormat="1" x14ac:dyDescent="0.2">
      <c r="A61" s="6" t="s">
        <v>313</v>
      </c>
      <c r="B61" s="7"/>
      <c r="C61" s="7" t="s">
        <v>72</v>
      </c>
      <c r="D61" s="7" t="s">
        <v>3</v>
      </c>
      <c r="E61" s="41">
        <v>37865</v>
      </c>
      <c r="F61" s="41"/>
      <c r="G61" s="68" t="s">
        <v>73</v>
      </c>
      <c r="H61" s="68"/>
    </row>
    <row r="62" spans="1:8" s="5" customFormat="1" x14ac:dyDescent="0.2">
      <c r="A62" s="6" t="s">
        <v>313</v>
      </c>
      <c r="B62" s="7"/>
      <c r="C62" s="7" t="s">
        <v>74</v>
      </c>
      <c r="D62" s="7" t="s">
        <v>1</v>
      </c>
      <c r="E62" s="41">
        <v>37865</v>
      </c>
      <c r="F62" s="41"/>
      <c r="G62" s="68"/>
      <c r="H62" s="68"/>
    </row>
    <row r="63" spans="1:8" s="5" customFormat="1" x14ac:dyDescent="0.2">
      <c r="A63" s="6" t="s">
        <v>313</v>
      </c>
      <c r="B63" s="7"/>
      <c r="C63" s="7" t="s">
        <v>476</v>
      </c>
      <c r="D63" s="7" t="s">
        <v>9</v>
      </c>
      <c r="E63" s="41">
        <v>39477</v>
      </c>
      <c r="F63" s="41"/>
      <c r="G63" s="68"/>
      <c r="H63" s="68"/>
    </row>
    <row r="64" spans="1:8" s="5" customFormat="1" x14ac:dyDescent="0.2">
      <c r="A64" s="6" t="s">
        <v>313</v>
      </c>
      <c r="B64" s="7"/>
      <c r="C64" s="7" t="s">
        <v>419</v>
      </c>
      <c r="D64" s="7" t="s">
        <v>1</v>
      </c>
      <c r="E64" s="41">
        <v>39023</v>
      </c>
      <c r="F64" s="41"/>
      <c r="G64" s="68"/>
      <c r="H64" s="68"/>
    </row>
    <row r="65" spans="1:8" s="5" customFormat="1" x14ac:dyDescent="0.2">
      <c r="A65" s="6" t="s">
        <v>313</v>
      </c>
      <c r="B65" s="7"/>
      <c r="C65" s="7" t="s">
        <v>304</v>
      </c>
      <c r="D65" s="7" t="s">
        <v>3</v>
      </c>
      <c r="E65" s="41">
        <v>38219</v>
      </c>
      <c r="F65" s="41"/>
      <c r="G65" s="68"/>
      <c r="H65" s="68"/>
    </row>
    <row r="66" spans="1:8" s="5" customFormat="1" x14ac:dyDescent="0.2">
      <c r="A66" s="6" t="s">
        <v>313</v>
      </c>
      <c r="B66" s="7"/>
      <c r="C66" s="7" t="s">
        <v>715</v>
      </c>
      <c r="D66" s="7" t="s">
        <v>9</v>
      </c>
      <c r="E66" s="41">
        <v>40381</v>
      </c>
      <c r="F66" s="41"/>
      <c r="G66" s="68"/>
      <c r="H66" s="68" t="s">
        <v>738</v>
      </c>
    </row>
    <row r="67" spans="1:8" s="5" customFormat="1" x14ac:dyDescent="0.2">
      <c r="A67" s="6" t="s">
        <v>313</v>
      </c>
      <c r="B67" s="7"/>
      <c r="C67" s="7" t="s">
        <v>334</v>
      </c>
      <c r="D67" s="7" t="s">
        <v>5</v>
      </c>
      <c r="E67" s="41">
        <v>38414</v>
      </c>
      <c r="F67" s="41"/>
      <c r="G67" s="68"/>
      <c r="H67" s="68"/>
    </row>
    <row r="68" spans="1:8" s="188" customFormat="1" x14ac:dyDescent="0.2">
      <c r="A68" s="187" t="s">
        <v>313</v>
      </c>
      <c r="B68" s="109"/>
      <c r="C68" s="189" t="s">
        <v>693</v>
      </c>
      <c r="D68" s="109" t="s">
        <v>694</v>
      </c>
      <c r="E68" s="85">
        <v>40249</v>
      </c>
      <c r="F68" s="85"/>
      <c r="G68" s="91" t="s">
        <v>696</v>
      </c>
      <c r="H68" s="91" t="s">
        <v>695</v>
      </c>
    </row>
    <row r="69" spans="1:8" s="188" customFormat="1" ht="22.5" x14ac:dyDescent="0.2">
      <c r="A69" s="187" t="s">
        <v>313</v>
      </c>
      <c r="B69" s="109"/>
      <c r="C69" s="188" t="s">
        <v>1047</v>
      </c>
      <c r="D69" s="109" t="s">
        <v>1048</v>
      </c>
      <c r="E69" s="85">
        <v>41241</v>
      </c>
      <c r="F69" s="85"/>
      <c r="G69" s="91" t="s">
        <v>1049</v>
      </c>
      <c r="H69" s="91" t="s">
        <v>1050</v>
      </c>
    </row>
    <row r="70" spans="1:8" s="5" customFormat="1" x14ac:dyDescent="0.2">
      <c r="A70" s="6" t="s">
        <v>313</v>
      </c>
      <c r="B70" s="7"/>
      <c r="C70" s="7" t="s">
        <v>737</v>
      </c>
      <c r="D70" s="7" t="s">
        <v>9</v>
      </c>
      <c r="E70" s="41">
        <v>40428</v>
      </c>
      <c r="F70" s="41"/>
      <c r="G70" s="68"/>
      <c r="H70" s="68" t="s">
        <v>739</v>
      </c>
    </row>
    <row r="71" spans="1:8" s="5" customFormat="1" x14ac:dyDescent="0.2">
      <c r="A71" s="6" t="s">
        <v>313</v>
      </c>
      <c r="B71" s="7"/>
      <c r="C71" s="7" t="s">
        <v>75</v>
      </c>
      <c r="D71" s="7" t="s">
        <v>1</v>
      </c>
      <c r="E71" s="41">
        <v>37865</v>
      </c>
      <c r="F71" s="41"/>
      <c r="G71" s="68"/>
      <c r="H71" s="68"/>
    </row>
    <row r="72" spans="1:8" s="5" customFormat="1" x14ac:dyDescent="0.2">
      <c r="A72" s="6" t="s">
        <v>313</v>
      </c>
      <c r="B72" s="7"/>
      <c r="C72" s="7" t="s">
        <v>428</v>
      </c>
      <c r="D72" s="7" t="s">
        <v>9</v>
      </c>
      <c r="E72" s="41">
        <v>39276</v>
      </c>
      <c r="F72" s="41"/>
      <c r="G72" s="68"/>
      <c r="H72" s="68"/>
    </row>
    <row r="73" spans="1:8" s="188" customFormat="1" x14ac:dyDescent="0.2">
      <c r="A73" s="187" t="s">
        <v>313</v>
      </c>
      <c r="B73" s="109"/>
      <c r="C73" s="189" t="s">
        <v>773</v>
      </c>
      <c r="D73" s="109" t="s">
        <v>694</v>
      </c>
      <c r="E73" s="85">
        <v>40704</v>
      </c>
      <c r="F73" s="85"/>
      <c r="G73" s="91" t="s">
        <v>696</v>
      </c>
      <c r="H73" s="91" t="s">
        <v>774</v>
      </c>
    </row>
    <row r="74" spans="1:8" s="5" customFormat="1" x14ac:dyDescent="0.2">
      <c r="A74" s="6" t="s">
        <v>313</v>
      </c>
      <c r="B74" s="7"/>
      <c r="C74" s="7" t="s">
        <v>76</v>
      </c>
      <c r="D74" s="7" t="s">
        <v>1</v>
      </c>
      <c r="E74" s="41">
        <v>37865</v>
      </c>
      <c r="F74" s="41"/>
      <c r="G74" s="68"/>
      <c r="H74" s="68"/>
    </row>
    <row r="75" spans="1:8" s="5" customFormat="1" x14ac:dyDescent="0.2">
      <c r="A75" s="6" t="s">
        <v>313</v>
      </c>
      <c r="B75" s="7"/>
      <c r="C75" s="7" t="s">
        <v>77</v>
      </c>
      <c r="D75" s="7" t="s">
        <v>11</v>
      </c>
      <c r="E75" s="41">
        <v>37865</v>
      </c>
      <c r="F75" s="41"/>
      <c r="G75" s="68"/>
      <c r="H75" s="68"/>
    </row>
    <row r="76" spans="1:8" s="5" customFormat="1" x14ac:dyDescent="0.2">
      <c r="A76" s="6" t="s">
        <v>313</v>
      </c>
      <c r="B76" s="7"/>
      <c r="C76" s="7" t="s">
        <v>78</v>
      </c>
      <c r="D76" s="7" t="s">
        <v>3</v>
      </c>
      <c r="E76" s="41">
        <v>37865</v>
      </c>
      <c r="F76" s="41"/>
      <c r="G76" s="68"/>
      <c r="H76" s="68"/>
    </row>
    <row r="77" spans="1:8" s="5" customFormat="1" x14ac:dyDescent="0.2">
      <c r="A77" s="6" t="s">
        <v>313</v>
      </c>
      <c r="B77" s="7"/>
      <c r="C77" s="7" t="s">
        <v>79</v>
      </c>
      <c r="D77" s="7" t="s">
        <v>1</v>
      </c>
      <c r="E77" s="41">
        <v>37865</v>
      </c>
      <c r="F77" s="41"/>
      <c r="G77" s="68"/>
      <c r="H77" s="68"/>
    </row>
    <row r="78" spans="1:8" s="5" customFormat="1" x14ac:dyDescent="0.2">
      <c r="A78" s="6" t="s">
        <v>313</v>
      </c>
      <c r="B78" s="7"/>
      <c r="C78" s="7" t="s">
        <v>80</v>
      </c>
      <c r="D78" s="7" t="s">
        <v>9</v>
      </c>
      <c r="E78" s="41">
        <v>37865</v>
      </c>
      <c r="F78" s="41"/>
      <c r="G78" s="68"/>
      <c r="H78" s="68"/>
    </row>
    <row r="79" spans="1:8" s="5" customFormat="1" x14ac:dyDescent="0.2">
      <c r="A79" s="6" t="s">
        <v>313</v>
      </c>
      <c r="B79" s="7"/>
      <c r="C79" s="7" t="s">
        <v>1057</v>
      </c>
      <c r="D79" s="7" t="s">
        <v>5</v>
      </c>
      <c r="E79" s="41">
        <v>41304</v>
      </c>
      <c r="F79" s="41"/>
      <c r="G79" s="68" t="s">
        <v>1058</v>
      </c>
      <c r="H79" s="68"/>
    </row>
    <row r="80" spans="1:8" s="5" customFormat="1" x14ac:dyDescent="0.2">
      <c r="A80" s="6" t="s">
        <v>313</v>
      </c>
      <c r="B80" s="7"/>
      <c r="C80" s="7" t="s">
        <v>480</v>
      </c>
      <c r="D80" s="7" t="s">
        <v>46</v>
      </c>
      <c r="E80" s="41">
        <v>39540</v>
      </c>
      <c r="F80" s="41"/>
      <c r="G80" s="68"/>
      <c r="H80" s="68"/>
    </row>
    <row r="81" spans="1:8" s="5" customFormat="1" x14ac:dyDescent="0.2">
      <c r="A81" s="6" t="s">
        <v>313</v>
      </c>
      <c r="B81" s="7"/>
      <c r="C81" s="7" t="s">
        <v>361</v>
      </c>
      <c r="D81" s="7" t="s">
        <v>402</v>
      </c>
      <c r="E81" s="41">
        <v>38579</v>
      </c>
      <c r="F81" s="41"/>
      <c r="G81" s="149"/>
      <c r="H81" s="68" t="s">
        <v>363</v>
      </c>
    </row>
    <row r="82" spans="1:8" s="5" customFormat="1" x14ac:dyDescent="0.2">
      <c r="A82" s="6" t="s">
        <v>313</v>
      </c>
      <c r="B82" s="7"/>
      <c r="C82" s="7" t="s">
        <v>747</v>
      </c>
      <c r="D82" s="7" t="s">
        <v>620</v>
      </c>
      <c r="E82" s="41">
        <v>40469</v>
      </c>
      <c r="F82" s="41"/>
      <c r="G82" s="68"/>
      <c r="H82" s="68" t="s">
        <v>748</v>
      </c>
    </row>
    <row r="83" spans="1:8" s="5" customFormat="1" x14ac:dyDescent="0.2">
      <c r="A83" s="6" t="s">
        <v>313</v>
      </c>
      <c r="B83" s="7"/>
      <c r="C83" s="7" t="s">
        <v>1043</v>
      </c>
      <c r="D83" s="7" t="s">
        <v>1044</v>
      </c>
      <c r="E83" s="41">
        <v>41232</v>
      </c>
      <c r="F83" s="41"/>
      <c r="G83" s="68" t="s">
        <v>1046</v>
      </c>
      <c r="H83" s="68" t="s">
        <v>1045</v>
      </c>
    </row>
    <row r="84" spans="1:8" s="5" customFormat="1" x14ac:dyDescent="0.2">
      <c r="A84" s="6" t="s">
        <v>313</v>
      </c>
      <c r="B84" s="7"/>
      <c r="C84" s="7" t="s">
        <v>901</v>
      </c>
      <c r="D84" s="7" t="s">
        <v>58</v>
      </c>
      <c r="E84" s="41">
        <v>40954</v>
      </c>
      <c r="F84" s="41"/>
      <c r="G84" s="149"/>
      <c r="H84" s="68" t="s">
        <v>902</v>
      </c>
    </row>
    <row r="85" spans="1:8" s="5" customFormat="1" x14ac:dyDescent="0.2">
      <c r="A85" s="6" t="s">
        <v>313</v>
      </c>
      <c r="B85" s="7"/>
      <c r="C85" s="7" t="s">
        <v>383</v>
      </c>
      <c r="D85" s="7" t="s">
        <v>56</v>
      </c>
      <c r="E85" s="41">
        <v>38861</v>
      </c>
      <c r="F85" s="41"/>
      <c r="G85" s="149"/>
      <c r="H85" s="68" t="s">
        <v>384</v>
      </c>
    </row>
    <row r="86" spans="1:8" s="5" customFormat="1" x14ac:dyDescent="0.2">
      <c r="A86" s="6" t="s">
        <v>313</v>
      </c>
      <c r="B86" s="7"/>
      <c r="C86" s="7" t="s">
        <v>755</v>
      </c>
      <c r="D86" s="7" t="s">
        <v>11</v>
      </c>
      <c r="E86" s="41">
        <v>40576</v>
      </c>
      <c r="F86" s="41"/>
      <c r="G86" s="68"/>
      <c r="H86" s="68" t="s">
        <v>756</v>
      </c>
    </row>
    <row r="87" spans="1:8" s="5" customFormat="1" x14ac:dyDescent="0.2">
      <c r="A87" s="6" t="s">
        <v>313</v>
      </c>
      <c r="B87" s="7"/>
      <c r="C87" s="7" t="s">
        <v>1062</v>
      </c>
      <c r="D87" s="7" t="s">
        <v>1</v>
      </c>
      <c r="E87" s="41">
        <v>41311</v>
      </c>
      <c r="F87" s="41"/>
      <c r="G87" s="68"/>
      <c r="H87" s="68" t="s">
        <v>1060</v>
      </c>
    </row>
    <row r="89" spans="1:8" s="5" customFormat="1" x14ac:dyDescent="0.2">
      <c r="A89" s="6" t="s">
        <v>313</v>
      </c>
      <c r="B89" s="7"/>
      <c r="C89" s="7" t="s">
        <v>701</v>
      </c>
      <c r="D89" s="7" t="s">
        <v>11</v>
      </c>
      <c r="E89" s="41">
        <v>40263</v>
      </c>
      <c r="F89" s="41"/>
      <c r="G89" s="68"/>
      <c r="H89" s="68" t="s">
        <v>702</v>
      </c>
    </row>
    <row r="90" spans="1:8" s="5" customFormat="1" x14ac:dyDescent="0.2">
      <c r="A90" s="6" t="s">
        <v>313</v>
      </c>
      <c r="B90" s="7"/>
      <c r="C90" s="7" t="s">
        <v>1033</v>
      </c>
      <c r="D90" s="7" t="s">
        <v>5</v>
      </c>
      <c r="E90" s="41">
        <v>41178</v>
      </c>
      <c r="F90" s="41"/>
      <c r="G90" s="68"/>
      <c r="H90" s="68" t="s">
        <v>1034</v>
      </c>
    </row>
    <row r="91" spans="1:8" s="5" customFormat="1" x14ac:dyDescent="0.2">
      <c r="A91" s="6" t="s">
        <v>313</v>
      </c>
      <c r="B91" s="7"/>
      <c r="C91" s="7" t="s">
        <v>81</v>
      </c>
      <c r="D91" s="7" t="s">
        <v>9</v>
      </c>
      <c r="E91" s="41">
        <v>37865</v>
      </c>
      <c r="F91" s="41"/>
      <c r="G91" s="68"/>
      <c r="H91" s="68"/>
    </row>
    <row r="92" spans="1:8" s="5" customFormat="1" x14ac:dyDescent="0.2">
      <c r="A92" s="6" t="s">
        <v>313</v>
      </c>
      <c r="B92" s="7"/>
      <c r="C92" s="7" t="s">
        <v>82</v>
      </c>
      <c r="D92" s="7" t="s">
        <v>9</v>
      </c>
      <c r="E92" s="41">
        <v>37865</v>
      </c>
      <c r="F92" s="41"/>
      <c r="G92" s="68"/>
      <c r="H92" s="68"/>
    </row>
    <row r="93" spans="1:8" s="5" customFormat="1" x14ac:dyDescent="0.2">
      <c r="A93" s="6" t="s">
        <v>313</v>
      </c>
      <c r="B93" s="7"/>
      <c r="C93" s="7" t="s">
        <v>288</v>
      </c>
      <c r="D93" s="7" t="s">
        <v>1</v>
      </c>
      <c r="E93" s="41">
        <v>38139</v>
      </c>
      <c r="F93" s="41"/>
      <c r="G93" s="68"/>
      <c r="H93" s="68"/>
    </row>
    <row r="94" spans="1:8" s="5" customFormat="1" x14ac:dyDescent="0.2">
      <c r="A94" s="6" t="s">
        <v>313</v>
      </c>
      <c r="B94" s="7"/>
      <c r="C94" s="7" t="s">
        <v>892</v>
      </c>
      <c r="D94" s="7" t="s">
        <v>9</v>
      </c>
      <c r="E94" s="41">
        <v>40945</v>
      </c>
      <c r="F94" s="41"/>
      <c r="G94" s="68"/>
      <c r="H94" s="68" t="s">
        <v>893</v>
      </c>
    </row>
    <row r="95" spans="1:8" s="5" customFormat="1" x14ac:dyDescent="0.2">
      <c r="A95" s="6" t="s">
        <v>313</v>
      </c>
      <c r="B95" s="7"/>
      <c r="C95" s="7" t="s">
        <v>84</v>
      </c>
      <c r="D95" s="7" t="s">
        <v>11</v>
      </c>
      <c r="E95" s="41">
        <v>37865</v>
      </c>
      <c r="F95" s="41"/>
      <c r="G95" s="68"/>
      <c r="H95" s="68"/>
    </row>
    <row r="96" spans="1:8" s="5" customFormat="1" x14ac:dyDescent="0.2">
      <c r="A96" s="6" t="s">
        <v>313</v>
      </c>
      <c r="B96" s="7"/>
      <c r="C96" s="7" t="s">
        <v>85</v>
      </c>
      <c r="D96" s="7" t="s">
        <v>1</v>
      </c>
      <c r="E96" s="41">
        <v>37865</v>
      </c>
      <c r="F96" s="41"/>
      <c r="H96" s="68" t="s">
        <v>86</v>
      </c>
    </row>
    <row r="97" spans="1:8" s="5" customFormat="1" x14ac:dyDescent="0.2">
      <c r="A97" s="6" t="s">
        <v>313</v>
      </c>
      <c r="B97" s="7"/>
      <c r="C97" s="7" t="s">
        <v>732</v>
      </c>
      <c r="D97" s="7" t="s">
        <v>11</v>
      </c>
      <c r="E97" s="41">
        <v>40122</v>
      </c>
      <c r="F97" s="41"/>
      <c r="H97" s="68"/>
    </row>
    <row r="98" spans="1:8" s="5" customFormat="1" x14ac:dyDescent="0.2">
      <c r="A98" s="6" t="s">
        <v>313</v>
      </c>
      <c r="B98" s="7"/>
      <c r="C98" s="7" t="s">
        <v>88</v>
      </c>
      <c r="D98" s="7" t="s">
        <v>11</v>
      </c>
      <c r="E98" s="41">
        <v>37865</v>
      </c>
      <c r="F98" s="41"/>
      <c r="G98" s="68"/>
      <c r="H98" s="68"/>
    </row>
    <row r="99" spans="1:8" s="5" customFormat="1" x14ac:dyDescent="0.2">
      <c r="A99" s="6" t="s">
        <v>313</v>
      </c>
      <c r="B99" s="7"/>
      <c r="C99" s="7" t="s">
        <v>89</v>
      </c>
      <c r="D99" s="7" t="s">
        <v>3</v>
      </c>
      <c r="E99" s="41">
        <v>37865</v>
      </c>
      <c r="F99" s="41"/>
      <c r="G99" s="68"/>
      <c r="H99" s="68"/>
    </row>
    <row r="100" spans="1:8" s="5" customFormat="1" x14ac:dyDescent="0.2">
      <c r="A100" s="6" t="s">
        <v>313</v>
      </c>
      <c r="B100" s="7"/>
      <c r="C100" s="7" t="s">
        <v>745</v>
      </c>
      <c r="D100" s="7" t="s">
        <v>46</v>
      </c>
      <c r="E100" s="41">
        <v>40471</v>
      </c>
      <c r="F100" s="41"/>
      <c r="G100" s="68"/>
      <c r="H100" s="68" t="s">
        <v>746</v>
      </c>
    </row>
    <row r="101" spans="1:8" s="5" customFormat="1" x14ac:dyDescent="0.2">
      <c r="A101" s="6" t="s">
        <v>313</v>
      </c>
      <c r="B101" s="7"/>
      <c r="C101" s="7" t="s">
        <v>91</v>
      </c>
      <c r="D101" s="7" t="s">
        <v>1</v>
      </c>
      <c r="E101" s="41">
        <v>37865</v>
      </c>
      <c r="F101" s="41"/>
      <c r="G101" s="68"/>
      <c r="H101" s="68"/>
    </row>
    <row r="102" spans="1:8" s="5" customFormat="1" x14ac:dyDescent="0.2">
      <c r="A102" s="6" t="s">
        <v>313</v>
      </c>
      <c r="B102" s="7"/>
      <c r="C102" s="7" t="s">
        <v>92</v>
      </c>
      <c r="D102" s="7" t="s">
        <v>93</v>
      </c>
      <c r="E102" s="41">
        <v>37865</v>
      </c>
      <c r="F102" s="41"/>
      <c r="G102" s="68"/>
      <c r="H102" s="68"/>
    </row>
    <row r="103" spans="1:8" s="5" customFormat="1" x14ac:dyDescent="0.2">
      <c r="A103" s="6" t="s">
        <v>313</v>
      </c>
      <c r="B103" s="7"/>
      <c r="C103" s="7" t="s">
        <v>619</v>
      </c>
      <c r="D103" s="7" t="s">
        <v>620</v>
      </c>
      <c r="E103" s="41">
        <v>40035</v>
      </c>
      <c r="F103" s="41"/>
      <c r="G103" s="68"/>
      <c r="H103" s="68" t="s">
        <v>621</v>
      </c>
    </row>
    <row r="104" spans="1:8" s="5" customFormat="1" x14ac:dyDescent="0.2">
      <c r="A104" s="6" t="s">
        <v>313</v>
      </c>
      <c r="B104" s="7"/>
      <c r="C104" s="7" t="s">
        <v>94</v>
      </c>
      <c r="D104" s="7" t="s">
        <v>9</v>
      </c>
      <c r="E104" s="41">
        <v>37865</v>
      </c>
      <c r="F104" s="41"/>
      <c r="G104" s="68"/>
      <c r="H104" s="68"/>
    </row>
    <row r="105" spans="1:8" s="5" customFormat="1" x14ac:dyDescent="0.2">
      <c r="A105" s="6" t="s">
        <v>313</v>
      </c>
      <c r="B105" s="7"/>
      <c r="C105" s="7" t="s">
        <v>339</v>
      </c>
      <c r="D105" s="7" t="s">
        <v>5</v>
      </c>
      <c r="E105" s="41">
        <v>38216</v>
      </c>
      <c r="F105" s="41"/>
      <c r="G105" s="68"/>
      <c r="H105" s="68"/>
    </row>
    <row r="106" spans="1:8" s="5" customFormat="1" x14ac:dyDescent="0.2">
      <c r="A106" s="6" t="s">
        <v>313</v>
      </c>
      <c r="B106" s="7"/>
      <c r="C106" s="7" t="s">
        <v>687</v>
      </c>
      <c r="D106" s="7" t="s">
        <v>11</v>
      </c>
      <c r="E106" s="41">
        <v>40158</v>
      </c>
      <c r="F106" s="41"/>
      <c r="G106" s="68" t="s">
        <v>688</v>
      </c>
      <c r="H106" s="68" t="s">
        <v>689</v>
      </c>
    </row>
    <row r="107" spans="1:8" s="5" customFormat="1" x14ac:dyDescent="0.2">
      <c r="A107" s="6" t="s">
        <v>313</v>
      </c>
      <c r="B107" s="7"/>
      <c r="C107" s="7" t="s">
        <v>96</v>
      </c>
      <c r="D107" s="7" t="s">
        <v>11</v>
      </c>
      <c r="E107" s="41">
        <v>37865</v>
      </c>
      <c r="F107" s="41"/>
      <c r="G107" s="68"/>
      <c r="H107" s="68"/>
    </row>
    <row r="108" spans="1:8" s="5" customFormat="1" x14ac:dyDescent="0.2">
      <c r="A108" s="6" t="s">
        <v>313</v>
      </c>
      <c r="B108" s="7"/>
      <c r="C108" s="7" t="s">
        <v>97</v>
      </c>
      <c r="D108" s="7" t="s">
        <v>11</v>
      </c>
      <c r="E108" s="41">
        <v>37865</v>
      </c>
      <c r="F108" s="41"/>
      <c r="G108" s="68"/>
      <c r="H108" s="68"/>
    </row>
    <row r="109" spans="1:8" s="5" customFormat="1" x14ac:dyDescent="0.2">
      <c r="A109" s="6" t="s">
        <v>313</v>
      </c>
      <c r="B109" s="7"/>
      <c r="C109" s="7" t="s">
        <v>100</v>
      </c>
      <c r="D109" s="7" t="s">
        <v>11</v>
      </c>
      <c r="E109" s="41">
        <v>37865</v>
      </c>
      <c r="F109" s="41"/>
      <c r="G109" s="68"/>
      <c r="H109" s="68"/>
    </row>
    <row r="110" spans="1:8" s="5" customFormat="1" x14ac:dyDescent="0.2">
      <c r="A110" s="6" t="s">
        <v>313</v>
      </c>
      <c r="B110" s="7"/>
      <c r="C110" s="7" t="s">
        <v>427</v>
      </c>
      <c r="D110" s="7" t="s">
        <v>160</v>
      </c>
      <c r="E110" s="41">
        <v>39255</v>
      </c>
      <c r="F110" s="41"/>
      <c r="G110" s="68"/>
      <c r="H110" s="68"/>
    </row>
    <row r="111" spans="1:8" s="5" customFormat="1" x14ac:dyDescent="0.2">
      <c r="A111" s="6" t="s">
        <v>313</v>
      </c>
      <c r="B111" s="7"/>
      <c r="C111" s="7" t="s">
        <v>101</v>
      </c>
      <c r="D111" s="7" t="s">
        <v>3</v>
      </c>
      <c r="E111" s="41">
        <v>37865</v>
      </c>
      <c r="F111" s="41"/>
      <c r="G111" s="68"/>
      <c r="H111" s="68"/>
    </row>
    <row r="112" spans="1:8" s="5" customFormat="1" x14ac:dyDescent="0.2">
      <c r="A112" s="6" t="s">
        <v>313</v>
      </c>
      <c r="B112" s="7"/>
      <c r="C112" s="7" t="s">
        <v>310</v>
      </c>
      <c r="D112" s="7" t="s">
        <v>249</v>
      </c>
      <c r="E112" s="41">
        <v>38295</v>
      </c>
      <c r="F112" s="41"/>
      <c r="G112" s="68"/>
      <c r="H112" s="68"/>
    </row>
    <row r="113" spans="1:8" s="5" customFormat="1" x14ac:dyDescent="0.2">
      <c r="A113" s="6" t="s">
        <v>313</v>
      </c>
      <c r="B113" s="7"/>
      <c r="C113" s="7" t="s">
        <v>803</v>
      </c>
      <c r="D113" s="7" t="s">
        <v>56</v>
      </c>
      <c r="E113" s="41">
        <v>40830</v>
      </c>
      <c r="F113" s="41"/>
      <c r="G113" s="68"/>
      <c r="H113" s="68"/>
    </row>
    <row r="114" spans="1:8" s="5" customFormat="1" x14ac:dyDescent="0.2">
      <c r="A114" s="6" t="s">
        <v>313</v>
      </c>
      <c r="B114" s="7"/>
      <c r="C114" s="7" t="s">
        <v>102</v>
      </c>
      <c r="D114" s="7" t="s">
        <v>24</v>
      </c>
      <c r="E114" s="41">
        <v>37865</v>
      </c>
      <c r="F114" s="41"/>
      <c r="G114" s="68"/>
      <c r="H114" s="68"/>
    </row>
    <row r="115" spans="1:8" s="5" customFormat="1" x14ac:dyDescent="0.2">
      <c r="A115" s="6" t="s">
        <v>313</v>
      </c>
      <c r="B115" s="7"/>
      <c r="C115" s="7" t="s">
        <v>104</v>
      </c>
      <c r="D115" s="7" t="s">
        <v>1</v>
      </c>
      <c r="E115" s="41">
        <v>37865</v>
      </c>
      <c r="F115" s="41"/>
      <c r="G115" s="68"/>
      <c r="H115" s="68"/>
    </row>
    <row r="116" spans="1:8" s="5" customFormat="1" x14ac:dyDescent="0.2">
      <c r="A116" s="6" t="s">
        <v>313</v>
      </c>
      <c r="B116" s="7"/>
      <c r="C116" s="7" t="s">
        <v>105</v>
      </c>
      <c r="D116" s="7" t="s">
        <v>9</v>
      </c>
      <c r="E116" s="41">
        <v>37865</v>
      </c>
      <c r="F116" s="41"/>
      <c r="G116" s="68"/>
      <c r="H116" s="68"/>
    </row>
    <row r="117" spans="1:8" s="5" customFormat="1" x14ac:dyDescent="0.2">
      <c r="A117" s="6" t="s">
        <v>313</v>
      </c>
      <c r="B117" s="7"/>
      <c r="C117" s="7" t="s">
        <v>106</v>
      </c>
      <c r="D117" s="7" t="s">
        <v>11</v>
      </c>
      <c r="E117" s="41">
        <v>37865</v>
      </c>
      <c r="F117" s="41"/>
      <c r="G117" s="68"/>
      <c r="H117" s="68"/>
    </row>
    <row r="118" spans="1:8" s="5" customFormat="1" x14ac:dyDescent="0.2">
      <c r="A118" s="6" t="s">
        <v>313</v>
      </c>
      <c r="B118" s="7"/>
      <c r="C118" s="7" t="s">
        <v>107</v>
      </c>
      <c r="D118" s="7" t="s">
        <v>56</v>
      </c>
      <c r="E118" s="41">
        <v>37865</v>
      </c>
      <c r="F118" s="41"/>
      <c r="G118" s="68"/>
      <c r="H118" s="68"/>
    </row>
    <row r="119" spans="1:8" s="5" customFormat="1" x14ac:dyDescent="0.2">
      <c r="A119" s="6" t="s">
        <v>313</v>
      </c>
      <c r="B119" s="7"/>
      <c r="C119" s="7" t="s">
        <v>657</v>
      </c>
      <c r="D119" s="7" t="s">
        <v>11</v>
      </c>
      <c r="E119" s="41">
        <v>40102</v>
      </c>
      <c r="F119" s="41"/>
      <c r="G119" s="68" t="s">
        <v>658</v>
      </c>
      <c r="H119" s="68" t="s">
        <v>659</v>
      </c>
    </row>
    <row r="120" spans="1:8" s="5" customFormat="1" x14ac:dyDescent="0.2">
      <c r="A120" s="6" t="s">
        <v>313</v>
      </c>
      <c r="B120" s="7"/>
      <c r="C120" s="7" t="s">
        <v>108</v>
      </c>
      <c r="D120" s="7" t="s">
        <v>61</v>
      </c>
      <c r="E120" s="41">
        <v>37865</v>
      </c>
      <c r="F120" s="41"/>
      <c r="G120" s="68"/>
      <c r="H120" s="68"/>
    </row>
    <row r="121" spans="1:8" s="5" customFormat="1" x14ac:dyDescent="0.2">
      <c r="A121" s="6" t="s">
        <v>313</v>
      </c>
      <c r="B121" s="7"/>
      <c r="C121" s="7" t="s">
        <v>421</v>
      </c>
      <c r="D121" s="7" t="s">
        <v>9</v>
      </c>
      <c r="E121" s="41">
        <v>39139</v>
      </c>
      <c r="F121" s="41"/>
      <c r="G121" s="68"/>
      <c r="H121" s="68"/>
    </row>
    <row r="122" spans="1:8" s="5" customFormat="1" x14ac:dyDescent="0.2">
      <c r="A122" s="6" t="s">
        <v>313</v>
      </c>
      <c r="B122" s="7"/>
      <c r="C122" s="7" t="s">
        <v>423</v>
      </c>
      <c r="D122" s="7" t="s">
        <v>1</v>
      </c>
      <c r="E122" s="41">
        <v>39199</v>
      </c>
      <c r="F122" s="41"/>
      <c r="G122" s="68"/>
      <c r="H122" s="68"/>
    </row>
    <row r="123" spans="1:8" s="5" customFormat="1" x14ac:dyDescent="0.2">
      <c r="A123" s="6" t="s">
        <v>313</v>
      </c>
      <c r="B123" s="7"/>
      <c r="C123" s="7" t="s">
        <v>429</v>
      </c>
      <c r="D123" s="7" t="s">
        <v>11</v>
      </c>
      <c r="E123" s="41">
        <v>39287</v>
      </c>
      <c r="F123" s="41"/>
      <c r="G123" s="68"/>
      <c r="H123" s="68"/>
    </row>
    <row r="124" spans="1:8" s="5" customFormat="1" x14ac:dyDescent="0.2">
      <c r="A124" s="6" t="s">
        <v>313</v>
      </c>
      <c r="B124" s="7"/>
      <c r="C124" s="7" t="s">
        <v>752</v>
      </c>
      <c r="D124" s="7" t="s">
        <v>11</v>
      </c>
      <c r="E124" s="41">
        <v>40525</v>
      </c>
      <c r="F124" s="41"/>
      <c r="G124" s="68" t="s">
        <v>753</v>
      </c>
      <c r="H124" s="68"/>
    </row>
    <row r="125" spans="1:8" s="5" customFormat="1" x14ac:dyDescent="0.2">
      <c r="A125" s="6" t="s">
        <v>313</v>
      </c>
      <c r="B125" s="7"/>
      <c r="C125" s="7" t="s">
        <v>109</v>
      </c>
      <c r="D125" s="7" t="s">
        <v>1</v>
      </c>
      <c r="E125" s="41">
        <v>37865</v>
      </c>
      <c r="F125" s="41"/>
      <c r="G125" s="68"/>
      <c r="H125" s="68"/>
    </row>
    <row r="126" spans="1:8" s="5" customFormat="1" x14ac:dyDescent="0.2">
      <c r="A126" s="6" t="s">
        <v>313</v>
      </c>
      <c r="B126" s="7"/>
      <c r="C126" s="7" t="s">
        <v>471</v>
      </c>
      <c r="D126" s="7" t="s">
        <v>11</v>
      </c>
      <c r="E126" s="41">
        <v>39380</v>
      </c>
      <c r="F126" s="41"/>
      <c r="G126" s="67" t="s">
        <v>497</v>
      </c>
      <c r="H126" s="68"/>
    </row>
    <row r="127" spans="1:8" s="5" customFormat="1" x14ac:dyDescent="0.2">
      <c r="A127" s="6" t="s">
        <v>313</v>
      </c>
      <c r="B127" s="7"/>
      <c r="C127" s="7" t="s">
        <v>110</v>
      </c>
      <c r="D127" s="7" t="s">
        <v>56</v>
      </c>
      <c r="E127" s="41">
        <v>37865</v>
      </c>
      <c r="F127" s="41"/>
      <c r="G127" s="68"/>
      <c r="H127" s="68"/>
    </row>
    <row r="128" spans="1:8" s="5" customFormat="1" x14ac:dyDescent="0.2">
      <c r="A128" s="6" t="s">
        <v>313</v>
      </c>
      <c r="B128" s="7"/>
      <c r="C128" s="7" t="s">
        <v>641</v>
      </c>
      <c r="D128" s="7" t="s">
        <v>3</v>
      </c>
      <c r="E128" s="41">
        <v>40058</v>
      </c>
      <c r="F128" s="41"/>
      <c r="G128" s="68"/>
      <c r="H128" s="68" t="s">
        <v>642</v>
      </c>
    </row>
    <row r="129" spans="1:8" s="5" customFormat="1" x14ac:dyDescent="0.2">
      <c r="A129" s="6" t="s">
        <v>313</v>
      </c>
      <c r="B129" s="7"/>
      <c r="C129" s="7" t="s">
        <v>491</v>
      </c>
      <c r="D129" s="7" t="s">
        <v>1</v>
      </c>
      <c r="E129" s="41">
        <v>39637</v>
      </c>
      <c r="F129" s="41"/>
      <c r="G129" s="68"/>
      <c r="H129" s="68" t="s">
        <v>492</v>
      </c>
    </row>
    <row r="130" spans="1:8" s="5" customFormat="1" x14ac:dyDescent="0.2">
      <c r="A130" s="6" t="s">
        <v>313</v>
      </c>
      <c r="B130" s="7"/>
      <c r="C130" s="7" t="s">
        <v>279</v>
      </c>
      <c r="D130" s="7" t="s">
        <v>9</v>
      </c>
      <c r="E130" s="41">
        <v>38029</v>
      </c>
      <c r="F130" s="41"/>
      <c r="G130" s="68"/>
      <c r="H130" s="68"/>
    </row>
    <row r="131" spans="1:8" s="5" customFormat="1" x14ac:dyDescent="0.2">
      <c r="A131" s="6" t="s">
        <v>313</v>
      </c>
      <c r="B131" s="7"/>
      <c r="C131" s="7" t="s">
        <v>113</v>
      </c>
      <c r="D131" s="7" t="s">
        <v>11</v>
      </c>
      <c r="E131" s="41">
        <v>37865</v>
      </c>
      <c r="F131" s="41"/>
      <c r="G131" s="68"/>
      <c r="H131" s="68"/>
    </row>
    <row r="132" spans="1:8" s="5" customFormat="1" x14ac:dyDescent="0.2">
      <c r="A132" s="6" t="s">
        <v>313</v>
      </c>
      <c r="B132" s="7"/>
      <c r="C132" s="7" t="s">
        <v>114</v>
      </c>
      <c r="D132" s="7" t="s">
        <v>3</v>
      </c>
      <c r="E132" s="41">
        <v>37865</v>
      </c>
      <c r="F132" s="41"/>
      <c r="G132" s="68"/>
      <c r="H132" s="68"/>
    </row>
    <row r="133" spans="1:8" s="5" customFormat="1" x14ac:dyDescent="0.2">
      <c r="A133" s="6" t="s">
        <v>313</v>
      </c>
      <c r="B133" s="7"/>
      <c r="C133" s="7" t="s">
        <v>115</v>
      </c>
      <c r="D133" s="7" t="s">
        <v>1</v>
      </c>
      <c r="E133" s="41">
        <v>37865</v>
      </c>
      <c r="F133" s="41"/>
      <c r="G133" s="68"/>
      <c r="H133" s="68"/>
    </row>
    <row r="134" spans="1:8" s="5" customFormat="1" x14ac:dyDescent="0.2">
      <c r="A134" s="6" t="s">
        <v>313</v>
      </c>
      <c r="B134" s="7"/>
      <c r="C134" s="7" t="s">
        <v>116</v>
      </c>
      <c r="D134" s="7" t="s">
        <v>9</v>
      </c>
      <c r="E134" s="41">
        <v>37865</v>
      </c>
      <c r="F134" s="41"/>
      <c r="G134" s="68"/>
      <c r="H134" s="68"/>
    </row>
    <row r="135" spans="1:8" s="5" customFormat="1" x14ac:dyDescent="0.2">
      <c r="A135" s="6" t="s">
        <v>313</v>
      </c>
      <c r="B135" s="7"/>
      <c r="C135" s="7" t="s">
        <v>640</v>
      </c>
      <c r="D135" s="7" t="s">
        <v>9</v>
      </c>
      <c r="E135" s="41">
        <v>39902</v>
      </c>
      <c r="F135" s="41"/>
      <c r="G135" s="68"/>
      <c r="H135" s="68" t="s">
        <v>565</v>
      </c>
    </row>
    <row r="136" spans="1:8" s="5" customFormat="1" x14ac:dyDescent="0.2">
      <c r="A136" s="6" t="s">
        <v>313</v>
      </c>
      <c r="B136" s="7"/>
      <c r="C136" s="7" t="s">
        <v>309</v>
      </c>
      <c r="D136" s="7" t="s">
        <v>11</v>
      </c>
      <c r="E136" s="41">
        <v>38295</v>
      </c>
      <c r="F136" s="41"/>
      <c r="G136" s="68"/>
      <c r="H136" s="68"/>
    </row>
    <row r="137" spans="1:8" s="5" customFormat="1" x14ac:dyDescent="0.2">
      <c r="A137" s="6" t="s">
        <v>313</v>
      </c>
      <c r="B137" s="7"/>
      <c r="C137" s="7" t="s">
        <v>118</v>
      </c>
      <c r="D137" s="7" t="s">
        <v>11</v>
      </c>
      <c r="E137" s="41">
        <v>37865</v>
      </c>
      <c r="F137" s="41"/>
      <c r="G137" s="68" t="s">
        <v>119</v>
      </c>
      <c r="H137" s="68"/>
    </row>
    <row r="138" spans="1:8" s="5" customFormat="1" x14ac:dyDescent="0.2">
      <c r="A138" s="6" t="s">
        <v>313</v>
      </c>
      <c r="B138" s="7"/>
      <c r="C138" s="7" t="s">
        <v>382</v>
      </c>
      <c r="D138" s="7" t="s">
        <v>9</v>
      </c>
      <c r="E138" s="41">
        <v>38811</v>
      </c>
      <c r="F138" s="41"/>
      <c r="G138" s="68"/>
      <c r="H138" s="68"/>
    </row>
    <row r="139" spans="1:8" s="5" customFormat="1" x14ac:dyDescent="0.2">
      <c r="A139" s="6" t="s">
        <v>313</v>
      </c>
      <c r="B139" s="7"/>
      <c r="C139" s="7" t="s">
        <v>121</v>
      </c>
      <c r="D139" s="7" t="s">
        <v>11</v>
      </c>
      <c r="E139" s="41">
        <v>37865</v>
      </c>
      <c r="F139" s="41"/>
      <c r="G139" s="68"/>
      <c r="H139" s="68"/>
    </row>
    <row r="140" spans="1:8" s="5" customFormat="1" x14ac:dyDescent="0.2">
      <c r="A140" s="6" t="s">
        <v>313</v>
      </c>
      <c r="B140" s="7"/>
      <c r="C140" s="7" t="s">
        <v>123</v>
      </c>
      <c r="D140" s="7" t="s">
        <v>11</v>
      </c>
      <c r="E140" s="41">
        <v>37865</v>
      </c>
      <c r="F140" s="41"/>
      <c r="G140" s="68"/>
      <c r="H140" s="68"/>
    </row>
    <row r="141" spans="1:8" s="5" customFormat="1" x14ac:dyDescent="0.2">
      <c r="A141" s="6" t="s">
        <v>313</v>
      </c>
      <c r="B141" s="7"/>
      <c r="C141" s="7" t="s">
        <v>280</v>
      </c>
      <c r="D141" s="7" t="s">
        <v>11</v>
      </c>
      <c r="E141" s="41">
        <v>38049</v>
      </c>
      <c r="F141" s="41"/>
      <c r="G141" s="95"/>
      <c r="H141" s="68" t="s">
        <v>281</v>
      </c>
    </row>
    <row r="142" spans="1:8" s="5" customFormat="1" x14ac:dyDescent="0.2">
      <c r="A142" s="6" t="s">
        <v>313</v>
      </c>
      <c r="B142" s="7"/>
      <c r="C142" s="7" t="s">
        <v>124</v>
      </c>
      <c r="D142" s="7" t="s">
        <v>11</v>
      </c>
      <c r="E142" s="41">
        <v>37865</v>
      </c>
      <c r="F142" s="41"/>
      <c r="G142" s="68"/>
      <c r="H142" s="68"/>
    </row>
    <row r="143" spans="1:8" s="5" customFormat="1" x14ac:dyDescent="0.2">
      <c r="A143" s="6" t="s">
        <v>313</v>
      </c>
      <c r="B143" s="7"/>
      <c r="C143" s="7" t="s">
        <v>125</v>
      </c>
      <c r="D143" s="7" t="s">
        <v>11</v>
      </c>
      <c r="E143" s="41">
        <v>37865</v>
      </c>
      <c r="F143" s="41"/>
      <c r="G143" s="68"/>
      <c r="H143" s="68"/>
    </row>
    <row r="144" spans="1:8" s="5" customFormat="1" x14ac:dyDescent="0.2">
      <c r="A144" s="6" t="s">
        <v>313</v>
      </c>
      <c r="B144" s="7"/>
      <c r="C144" s="7" t="s">
        <v>127</v>
      </c>
      <c r="D144" s="7" t="s">
        <v>3</v>
      </c>
      <c r="E144" s="41">
        <v>37865</v>
      </c>
      <c r="F144" s="41"/>
      <c r="G144" s="68"/>
      <c r="H144" s="68"/>
    </row>
    <row r="145" spans="1:8" s="5" customFormat="1" x14ac:dyDescent="0.2">
      <c r="A145" s="6" t="s">
        <v>313</v>
      </c>
      <c r="B145" s="7"/>
      <c r="C145" s="7" t="s">
        <v>128</v>
      </c>
      <c r="D145" s="7" t="s">
        <v>11</v>
      </c>
      <c r="E145" s="41">
        <v>37865</v>
      </c>
      <c r="F145" s="41"/>
      <c r="G145" s="68" t="s">
        <v>129</v>
      </c>
      <c r="H145" s="68"/>
    </row>
    <row r="146" spans="1:8" s="5" customFormat="1" x14ac:dyDescent="0.2">
      <c r="A146" s="6" t="s">
        <v>313</v>
      </c>
      <c r="B146" s="7"/>
      <c r="C146" s="7" t="s">
        <v>132</v>
      </c>
      <c r="D146" s="7" t="s">
        <v>1</v>
      </c>
      <c r="E146" s="41">
        <v>37865</v>
      </c>
      <c r="F146" s="41"/>
      <c r="G146" s="68"/>
      <c r="H146" s="68"/>
    </row>
    <row r="147" spans="1:8" s="5" customFormat="1" x14ac:dyDescent="0.2">
      <c r="A147" s="6" t="s">
        <v>313</v>
      </c>
      <c r="B147" s="7"/>
      <c r="C147" s="7" t="s">
        <v>133</v>
      </c>
      <c r="D147" s="7" t="s">
        <v>11</v>
      </c>
      <c r="E147" s="41">
        <v>37865</v>
      </c>
      <c r="F147" s="41"/>
      <c r="G147" s="68"/>
      <c r="H147" s="68"/>
    </row>
    <row r="148" spans="1:8" s="5" customFormat="1" x14ac:dyDescent="0.2">
      <c r="A148" s="6" t="s">
        <v>313</v>
      </c>
      <c r="B148" s="7"/>
      <c r="C148" s="7" t="s">
        <v>340</v>
      </c>
      <c r="D148" s="7" t="s">
        <v>11</v>
      </c>
      <c r="E148" s="41">
        <v>38230</v>
      </c>
      <c r="F148" s="41"/>
      <c r="G148" s="68"/>
      <c r="H148" s="68"/>
    </row>
    <row r="149" spans="1:8" s="5" customFormat="1" x14ac:dyDescent="0.2">
      <c r="A149" s="6" t="s">
        <v>313</v>
      </c>
      <c r="B149" s="7"/>
      <c r="C149" s="7" t="s">
        <v>1055</v>
      </c>
      <c r="D149" s="7" t="s">
        <v>1</v>
      </c>
      <c r="E149" s="41">
        <v>41284</v>
      </c>
      <c r="F149" s="41"/>
      <c r="G149" s="68" t="s">
        <v>1056</v>
      </c>
      <c r="H149" s="68"/>
    </row>
    <row r="150" spans="1:8" s="5" customFormat="1" x14ac:dyDescent="0.2">
      <c r="A150" s="6" t="s">
        <v>313</v>
      </c>
      <c r="B150" s="7"/>
      <c r="C150" s="7" t="s">
        <v>135</v>
      </c>
      <c r="D150" s="7" t="s">
        <v>11</v>
      </c>
      <c r="E150" s="41">
        <v>37865</v>
      </c>
      <c r="F150" s="41"/>
      <c r="G150" s="68"/>
      <c r="H150" s="68"/>
    </row>
    <row r="151" spans="1:8" s="5" customFormat="1" x14ac:dyDescent="0.2">
      <c r="A151" s="6" t="s">
        <v>313</v>
      </c>
      <c r="B151" s="7"/>
      <c r="C151" s="7" t="s">
        <v>136</v>
      </c>
      <c r="D151" s="7" t="s">
        <v>11</v>
      </c>
      <c r="E151" s="41">
        <v>37865</v>
      </c>
      <c r="F151" s="41"/>
      <c r="G151" s="68"/>
      <c r="H151" s="68"/>
    </row>
    <row r="152" spans="1:8" s="5" customFormat="1" x14ac:dyDescent="0.2">
      <c r="A152" s="6" t="s">
        <v>313</v>
      </c>
      <c r="B152" s="7"/>
      <c r="C152" s="7" t="s">
        <v>282</v>
      </c>
      <c r="D152" s="7" t="s">
        <v>11</v>
      </c>
      <c r="E152" s="41">
        <v>38063</v>
      </c>
      <c r="F152" s="41"/>
      <c r="G152" s="68"/>
      <c r="H152" s="68"/>
    </row>
    <row r="153" spans="1:8" s="5" customFormat="1" x14ac:dyDescent="0.2">
      <c r="A153" s="6" t="s">
        <v>313</v>
      </c>
      <c r="B153" s="7"/>
      <c r="C153" s="7" t="s">
        <v>137</v>
      </c>
      <c r="D153" s="7" t="s">
        <v>11</v>
      </c>
      <c r="E153" s="41">
        <v>37865</v>
      </c>
      <c r="F153" s="41"/>
      <c r="G153" s="68"/>
      <c r="H153" s="68"/>
    </row>
    <row r="154" spans="1:8" s="5" customFormat="1" x14ac:dyDescent="0.2">
      <c r="A154" s="6" t="s">
        <v>313</v>
      </c>
      <c r="B154" s="7"/>
      <c r="C154" s="7" t="s">
        <v>335</v>
      </c>
      <c r="D154" s="7" t="s">
        <v>11</v>
      </c>
      <c r="E154" s="41">
        <v>38468</v>
      </c>
      <c r="F154" s="41"/>
      <c r="G154" s="68"/>
      <c r="H154" s="68"/>
    </row>
    <row r="155" spans="1:8" s="5" customFormat="1" x14ac:dyDescent="0.2">
      <c r="A155" s="6" t="s">
        <v>313</v>
      </c>
      <c r="B155" s="7"/>
      <c r="C155" s="7" t="s">
        <v>138</v>
      </c>
      <c r="D155" s="7" t="s">
        <v>11</v>
      </c>
      <c r="E155" s="41">
        <v>37865</v>
      </c>
      <c r="F155" s="41"/>
      <c r="G155" s="68"/>
      <c r="H155" s="68"/>
    </row>
    <row r="156" spans="1:8" s="5" customFormat="1" x14ac:dyDescent="0.2">
      <c r="A156" s="6" t="s">
        <v>313</v>
      </c>
      <c r="B156" s="7"/>
      <c r="C156" s="7" t="s">
        <v>622</v>
      </c>
      <c r="D156" s="7" t="s">
        <v>11</v>
      </c>
      <c r="E156" s="41">
        <v>40036</v>
      </c>
      <c r="F156" s="41"/>
      <c r="G156" s="68"/>
      <c r="H156" s="68" t="s">
        <v>623</v>
      </c>
    </row>
    <row r="157" spans="1:8" s="5" customFormat="1" x14ac:dyDescent="0.2">
      <c r="A157" s="6" t="s">
        <v>313</v>
      </c>
      <c r="B157" s="7"/>
      <c r="C157" s="7" t="s">
        <v>139</v>
      </c>
      <c r="D157" s="7" t="s">
        <v>11</v>
      </c>
      <c r="E157" s="41">
        <v>37865</v>
      </c>
      <c r="F157" s="41"/>
      <c r="G157" s="68"/>
      <c r="H157" s="68"/>
    </row>
    <row r="158" spans="1:8" s="5" customFormat="1" x14ac:dyDescent="0.2">
      <c r="A158" s="6" t="s">
        <v>313</v>
      </c>
      <c r="B158" s="7"/>
      <c r="C158" s="7" t="s">
        <v>341</v>
      </c>
      <c r="D158" s="7" t="s">
        <v>11</v>
      </c>
      <c r="E158" s="41">
        <v>38231</v>
      </c>
      <c r="F158" s="41"/>
      <c r="G158" s="68"/>
      <c r="H158" s="68"/>
    </row>
    <row r="159" spans="1:8" s="5" customFormat="1" x14ac:dyDescent="0.2">
      <c r="A159" s="6" t="s">
        <v>313</v>
      </c>
      <c r="B159" s="7"/>
      <c r="C159" s="7" t="s">
        <v>140</v>
      </c>
      <c r="D159" s="7" t="s">
        <v>11</v>
      </c>
      <c r="E159" s="41">
        <v>37865</v>
      </c>
      <c r="F159" s="41"/>
      <c r="G159" s="68"/>
      <c r="H159" s="68"/>
    </row>
    <row r="160" spans="1:8" s="5" customFormat="1" x14ac:dyDescent="0.2">
      <c r="A160" s="6" t="s">
        <v>313</v>
      </c>
      <c r="B160" s="7"/>
      <c r="C160" s="7" t="s">
        <v>477</v>
      </c>
      <c r="D160" s="7" t="s">
        <v>11</v>
      </c>
      <c r="E160" s="41">
        <v>39500</v>
      </c>
      <c r="F160" s="41"/>
      <c r="G160" s="68" t="s">
        <v>478</v>
      </c>
      <c r="H160" s="68"/>
    </row>
    <row r="161" spans="1:8" s="5" customFormat="1" x14ac:dyDescent="0.2">
      <c r="A161" s="6" t="s">
        <v>313</v>
      </c>
      <c r="B161" s="7"/>
      <c r="C161" s="7" t="s">
        <v>810</v>
      </c>
      <c r="D161" s="7" t="s">
        <v>11</v>
      </c>
      <c r="E161" s="41">
        <v>40858</v>
      </c>
      <c r="F161" s="41"/>
      <c r="G161" s="68" t="s">
        <v>811</v>
      </c>
      <c r="H161" s="68" t="s">
        <v>812</v>
      </c>
    </row>
    <row r="162" spans="1:8" s="5" customFormat="1" x14ac:dyDescent="0.2">
      <c r="A162" s="6" t="s">
        <v>313</v>
      </c>
      <c r="B162" s="7"/>
      <c r="C162" s="7" t="s">
        <v>424</v>
      </c>
      <c r="D162" s="7" t="s">
        <v>11</v>
      </c>
      <c r="E162" s="41">
        <v>39223</v>
      </c>
      <c r="F162" s="41"/>
      <c r="G162" s="68"/>
      <c r="H162" s="68"/>
    </row>
    <row r="163" spans="1:8" s="5" customFormat="1" x14ac:dyDescent="0.2">
      <c r="A163" s="6" t="s">
        <v>313</v>
      </c>
      <c r="B163" s="7"/>
      <c r="C163" s="7" t="s">
        <v>797</v>
      </c>
      <c r="D163" s="7" t="s">
        <v>11</v>
      </c>
      <c r="E163" s="41">
        <v>39576</v>
      </c>
      <c r="F163" s="41"/>
      <c r="G163" s="68"/>
      <c r="H163" s="68"/>
    </row>
    <row r="164" spans="1:8" s="5" customFormat="1" x14ac:dyDescent="0.2">
      <c r="A164" s="6" t="s">
        <v>313</v>
      </c>
      <c r="B164" s="7"/>
      <c r="C164" s="7" t="s">
        <v>749</v>
      </c>
      <c r="D164" s="7" t="s">
        <v>11</v>
      </c>
      <c r="E164" s="41">
        <v>40471</v>
      </c>
      <c r="F164" s="41"/>
      <c r="G164" s="125"/>
      <c r="H164" s="68" t="s">
        <v>750</v>
      </c>
    </row>
    <row r="165" spans="1:8" s="5" customFormat="1" x14ac:dyDescent="0.2">
      <c r="A165" s="6" t="s">
        <v>313</v>
      </c>
      <c r="B165" s="7"/>
      <c r="C165" s="7" t="s">
        <v>472</v>
      </c>
      <c r="D165" s="7" t="s">
        <v>3</v>
      </c>
      <c r="E165" s="41">
        <v>39454</v>
      </c>
      <c r="F165" s="41"/>
      <c r="G165" s="126"/>
      <c r="H165" s="68" t="s">
        <v>473</v>
      </c>
    </row>
    <row r="166" spans="1:8" s="5" customFormat="1" x14ac:dyDescent="0.2">
      <c r="A166" s="6" t="s">
        <v>313</v>
      </c>
      <c r="B166" s="7"/>
      <c r="C166" s="7" t="s">
        <v>283</v>
      </c>
      <c r="D166" s="7" t="s">
        <v>11</v>
      </c>
      <c r="E166" s="41">
        <v>38078</v>
      </c>
      <c r="F166" s="41"/>
      <c r="G166" s="68"/>
      <c r="H166" s="68"/>
    </row>
    <row r="167" spans="1:8" s="5" customFormat="1" x14ac:dyDescent="0.2">
      <c r="A167" s="6" t="s">
        <v>313</v>
      </c>
      <c r="B167" s="7"/>
      <c r="C167" s="7" t="s">
        <v>757</v>
      </c>
      <c r="D167" s="7" t="s">
        <v>3</v>
      </c>
      <c r="E167" s="41">
        <v>40578</v>
      </c>
      <c r="F167" s="41"/>
      <c r="G167" s="126"/>
      <c r="H167" s="68" t="s">
        <v>758</v>
      </c>
    </row>
    <row r="168" spans="1:8" s="5" customFormat="1" x14ac:dyDescent="0.2">
      <c r="A168" s="6" t="s">
        <v>313</v>
      </c>
      <c r="B168" s="7"/>
      <c r="C168" s="7" t="s">
        <v>801</v>
      </c>
      <c r="D168" s="7" t="s">
        <v>9</v>
      </c>
      <c r="E168" s="41">
        <v>40822</v>
      </c>
      <c r="F168" s="41"/>
      <c r="G168" s="126"/>
      <c r="H168" s="68" t="s">
        <v>802</v>
      </c>
    </row>
    <row r="169" spans="1:8" s="5" customFormat="1" x14ac:dyDescent="0.2">
      <c r="A169" s="6" t="s">
        <v>313</v>
      </c>
      <c r="B169" s="7"/>
      <c r="C169" s="7" t="s">
        <v>697</v>
      </c>
      <c r="D169" s="7" t="s">
        <v>698</v>
      </c>
      <c r="E169" s="41">
        <v>40242</v>
      </c>
      <c r="F169" s="41"/>
      <c r="G169" s="68" t="s">
        <v>699</v>
      </c>
      <c r="H169" s="68" t="s">
        <v>700</v>
      </c>
    </row>
    <row r="170" spans="1:8" s="5" customFormat="1" x14ac:dyDescent="0.2">
      <c r="A170" s="6" t="s">
        <v>315</v>
      </c>
      <c r="B170" s="7">
        <v>12</v>
      </c>
      <c r="C170" s="7" t="s">
        <v>960</v>
      </c>
      <c r="D170" s="64" t="s">
        <v>11</v>
      </c>
      <c r="E170" s="41">
        <v>41115</v>
      </c>
      <c r="F170" s="41"/>
      <c r="G170" s="68"/>
      <c r="H170" s="68"/>
    </row>
    <row r="171" spans="1:8" s="5" customFormat="1" x14ac:dyDescent="0.2">
      <c r="A171" s="6" t="s">
        <v>315</v>
      </c>
      <c r="B171" s="7">
        <v>12</v>
      </c>
      <c r="C171" s="7" t="s">
        <v>961</v>
      </c>
      <c r="D171" s="64" t="s">
        <v>3</v>
      </c>
      <c r="E171" s="41">
        <v>41115</v>
      </c>
      <c r="F171" s="41"/>
      <c r="G171" s="68"/>
      <c r="H171" s="68"/>
    </row>
    <row r="172" spans="1:8" s="5" customFormat="1" x14ac:dyDescent="0.2">
      <c r="A172" s="6" t="s">
        <v>315</v>
      </c>
      <c r="B172" s="7">
        <v>12</v>
      </c>
      <c r="C172" s="7" t="s">
        <v>962</v>
      </c>
      <c r="D172" s="64" t="s">
        <v>11</v>
      </c>
      <c r="E172" s="41">
        <v>41115</v>
      </c>
      <c r="F172" s="41"/>
      <c r="G172" s="68"/>
      <c r="H172" s="68"/>
    </row>
    <row r="173" spans="1:8" s="5" customFormat="1" x14ac:dyDescent="0.2">
      <c r="A173" s="6" t="s">
        <v>315</v>
      </c>
      <c r="B173" s="7">
        <v>12</v>
      </c>
      <c r="C173" s="7" t="s">
        <v>963</v>
      </c>
      <c r="D173" s="64" t="s">
        <v>3</v>
      </c>
      <c r="E173" s="41">
        <v>41115</v>
      </c>
      <c r="F173" s="41"/>
      <c r="G173" s="68"/>
      <c r="H173" s="68"/>
    </row>
    <row r="174" spans="1:8" s="5" customFormat="1" x14ac:dyDescent="0.2">
      <c r="A174" s="6" t="s">
        <v>315</v>
      </c>
      <c r="B174" s="7">
        <v>12</v>
      </c>
      <c r="C174" s="7" t="s">
        <v>964</v>
      </c>
      <c r="D174" s="64" t="s">
        <v>11</v>
      </c>
      <c r="E174" s="41">
        <v>41115</v>
      </c>
      <c r="F174" s="41"/>
      <c r="G174" s="68"/>
      <c r="H174" s="68"/>
    </row>
    <row r="175" spans="1:8" s="5" customFormat="1" x14ac:dyDescent="0.2">
      <c r="A175" s="6" t="s">
        <v>315</v>
      </c>
      <c r="B175" s="7">
        <v>12</v>
      </c>
      <c r="C175" s="7" t="s">
        <v>965</v>
      </c>
      <c r="D175" s="64" t="s">
        <v>3</v>
      </c>
      <c r="E175" s="41">
        <v>41115</v>
      </c>
      <c r="F175" s="41"/>
      <c r="G175" s="68"/>
      <c r="H175" s="68"/>
    </row>
    <row r="176" spans="1:8" s="5" customFormat="1" x14ac:dyDescent="0.2">
      <c r="A176" s="6" t="s">
        <v>315</v>
      </c>
      <c r="B176" s="7">
        <v>12</v>
      </c>
      <c r="C176" s="7" t="s">
        <v>966</v>
      </c>
      <c r="D176" s="64" t="s">
        <v>11</v>
      </c>
      <c r="E176" s="41">
        <v>41115</v>
      </c>
      <c r="F176" s="41"/>
      <c r="G176" s="68"/>
      <c r="H176" s="68"/>
    </row>
    <row r="177" spans="1:8" s="5" customFormat="1" x14ac:dyDescent="0.2">
      <c r="A177" s="6" t="s">
        <v>315</v>
      </c>
      <c r="B177" s="7">
        <v>12</v>
      </c>
      <c r="C177" s="7" t="s">
        <v>967</v>
      </c>
      <c r="D177" s="64" t="s">
        <v>3</v>
      </c>
      <c r="E177" s="41">
        <v>41115</v>
      </c>
      <c r="F177" s="41"/>
      <c r="G177" s="68"/>
      <c r="H177" s="68"/>
    </row>
    <row r="178" spans="1:8" s="5" customFormat="1" x14ac:dyDescent="0.2">
      <c r="A178" s="6" t="s">
        <v>315</v>
      </c>
      <c r="B178" s="7">
        <v>12</v>
      </c>
      <c r="C178" s="7" t="s">
        <v>968</v>
      </c>
      <c r="D178" s="64" t="s">
        <v>11</v>
      </c>
      <c r="E178" s="41">
        <v>41115</v>
      </c>
      <c r="F178" s="41"/>
      <c r="G178" s="68"/>
      <c r="H178" s="68"/>
    </row>
    <row r="179" spans="1:8" s="5" customFormat="1" x14ac:dyDescent="0.2">
      <c r="A179" s="6" t="s">
        <v>315</v>
      </c>
      <c r="B179" s="7">
        <v>12</v>
      </c>
      <c r="C179" s="7" t="s">
        <v>969</v>
      </c>
      <c r="D179" s="64" t="s">
        <v>3</v>
      </c>
      <c r="E179" s="41">
        <v>41115</v>
      </c>
      <c r="F179" s="41"/>
      <c r="G179" s="68"/>
      <c r="H179" s="68"/>
    </row>
    <row r="180" spans="1:8" s="5" customFormat="1" x14ac:dyDescent="0.2">
      <c r="A180" s="6" t="s">
        <v>315</v>
      </c>
      <c r="B180" s="7">
        <v>12</v>
      </c>
      <c r="C180" s="7" t="s">
        <v>970</v>
      </c>
      <c r="D180" s="64" t="s">
        <v>11</v>
      </c>
      <c r="E180" s="41">
        <v>41115</v>
      </c>
      <c r="F180" s="41"/>
      <c r="G180" s="68"/>
      <c r="H180" s="68"/>
    </row>
    <row r="181" spans="1:8" s="5" customFormat="1" x14ac:dyDescent="0.2">
      <c r="A181" s="6" t="s">
        <v>315</v>
      </c>
      <c r="B181" s="7">
        <v>12</v>
      </c>
      <c r="C181" s="7" t="s">
        <v>971</v>
      </c>
      <c r="D181" s="64" t="s">
        <v>3</v>
      </c>
      <c r="E181" s="41">
        <v>41115</v>
      </c>
      <c r="F181" s="41"/>
      <c r="G181" s="68"/>
      <c r="H181" s="68"/>
    </row>
    <row r="182" spans="1:8" s="5" customFormat="1" x14ac:dyDescent="0.2">
      <c r="A182" s="6" t="s">
        <v>315</v>
      </c>
      <c r="B182" s="7">
        <v>11</v>
      </c>
      <c r="C182" s="7" t="s">
        <v>778</v>
      </c>
      <c r="D182" s="64" t="s">
        <v>11</v>
      </c>
      <c r="E182" s="41">
        <v>40763</v>
      </c>
      <c r="F182" s="41"/>
      <c r="G182" s="68" t="s">
        <v>790</v>
      </c>
      <c r="H182" s="68"/>
    </row>
    <row r="183" spans="1:8" s="5" customFormat="1" x14ac:dyDescent="0.2">
      <c r="A183" s="6" t="s">
        <v>315</v>
      </c>
      <c r="B183" s="7">
        <v>11</v>
      </c>
      <c r="C183" s="7" t="s">
        <v>779</v>
      </c>
      <c r="D183" s="64" t="s">
        <v>3</v>
      </c>
      <c r="E183" s="41">
        <v>40763</v>
      </c>
      <c r="F183" s="41"/>
      <c r="G183" s="68" t="s">
        <v>790</v>
      </c>
      <c r="H183" s="68"/>
    </row>
    <row r="184" spans="1:8" s="5" customFormat="1" x14ac:dyDescent="0.2">
      <c r="A184" s="6" t="s">
        <v>315</v>
      </c>
      <c r="B184" s="7">
        <v>11</v>
      </c>
      <c r="C184" s="7" t="s">
        <v>780</v>
      </c>
      <c r="D184" s="64" t="s">
        <v>11</v>
      </c>
      <c r="E184" s="41">
        <v>40763</v>
      </c>
      <c r="F184" s="41"/>
      <c r="G184" s="68" t="s">
        <v>790</v>
      </c>
      <c r="H184" s="68"/>
    </row>
    <row r="185" spans="1:8" s="5" customFormat="1" x14ac:dyDescent="0.2">
      <c r="A185" s="6" t="s">
        <v>315</v>
      </c>
      <c r="B185" s="7">
        <v>11</v>
      </c>
      <c r="C185" s="7" t="s">
        <v>781</v>
      </c>
      <c r="D185" s="64" t="s">
        <v>3</v>
      </c>
      <c r="E185" s="41">
        <v>40763</v>
      </c>
      <c r="F185" s="41"/>
      <c r="G185" s="68" t="s">
        <v>790</v>
      </c>
      <c r="H185" s="68"/>
    </row>
    <row r="186" spans="1:8" s="5" customFormat="1" x14ac:dyDescent="0.2">
      <c r="A186" s="6" t="s">
        <v>315</v>
      </c>
      <c r="B186" s="7">
        <v>11</v>
      </c>
      <c r="C186" s="7" t="s">
        <v>782</v>
      </c>
      <c r="D186" s="64" t="s">
        <v>11</v>
      </c>
      <c r="E186" s="41">
        <v>40763</v>
      </c>
      <c r="F186" s="41"/>
      <c r="G186" s="68" t="s">
        <v>790</v>
      </c>
      <c r="H186" s="68"/>
    </row>
    <row r="187" spans="1:8" s="5" customFormat="1" x14ac:dyDescent="0.2">
      <c r="A187" s="6" t="s">
        <v>315</v>
      </c>
      <c r="B187" s="7">
        <v>11</v>
      </c>
      <c r="C187" s="7" t="s">
        <v>783</v>
      </c>
      <c r="D187" s="64" t="s">
        <v>3</v>
      </c>
      <c r="E187" s="41">
        <v>40763</v>
      </c>
      <c r="F187" s="41"/>
      <c r="G187" s="68" t="s">
        <v>790</v>
      </c>
      <c r="H187" s="68"/>
    </row>
    <row r="188" spans="1:8" s="5" customFormat="1" x14ac:dyDescent="0.2">
      <c r="A188" s="6" t="s">
        <v>315</v>
      </c>
      <c r="B188" s="7">
        <v>11</v>
      </c>
      <c r="C188" s="7" t="s">
        <v>784</v>
      </c>
      <c r="D188" s="64" t="s">
        <v>11</v>
      </c>
      <c r="E188" s="41">
        <v>40763</v>
      </c>
      <c r="F188" s="41"/>
      <c r="G188" s="68" t="s">
        <v>790</v>
      </c>
      <c r="H188" s="68"/>
    </row>
    <row r="189" spans="1:8" s="5" customFormat="1" x14ac:dyDescent="0.2">
      <c r="A189" s="6" t="s">
        <v>315</v>
      </c>
      <c r="B189" s="7">
        <v>11</v>
      </c>
      <c r="C189" s="7" t="s">
        <v>785</v>
      </c>
      <c r="D189" s="64" t="s">
        <v>3</v>
      </c>
      <c r="E189" s="41">
        <v>40763</v>
      </c>
      <c r="F189" s="41"/>
      <c r="G189" s="68" t="s">
        <v>790</v>
      </c>
      <c r="H189" s="68"/>
    </row>
    <row r="190" spans="1:8" s="5" customFormat="1" x14ac:dyDescent="0.2">
      <c r="A190" s="6" t="s">
        <v>315</v>
      </c>
      <c r="B190" s="7">
        <v>11</v>
      </c>
      <c r="C190" s="7" t="s">
        <v>786</v>
      </c>
      <c r="D190" s="64" t="s">
        <v>11</v>
      </c>
      <c r="E190" s="41">
        <v>40763</v>
      </c>
      <c r="F190" s="41"/>
      <c r="G190" s="68" t="s">
        <v>790</v>
      </c>
      <c r="H190" s="68"/>
    </row>
    <row r="191" spans="1:8" s="5" customFormat="1" x14ac:dyDescent="0.2">
      <c r="A191" s="6" t="s">
        <v>315</v>
      </c>
      <c r="B191" s="7">
        <v>11</v>
      </c>
      <c r="C191" s="7" t="s">
        <v>787</v>
      </c>
      <c r="D191" s="64" t="s">
        <v>3</v>
      </c>
      <c r="E191" s="41">
        <v>40763</v>
      </c>
      <c r="F191" s="41"/>
      <c r="G191" s="68" t="s">
        <v>790</v>
      </c>
      <c r="H191" s="68"/>
    </row>
    <row r="192" spans="1:8" s="5" customFormat="1" x14ac:dyDescent="0.2">
      <c r="A192" s="6" t="s">
        <v>315</v>
      </c>
      <c r="B192" s="7">
        <v>11</v>
      </c>
      <c r="C192" s="7" t="s">
        <v>788</v>
      </c>
      <c r="D192" s="64" t="s">
        <v>11</v>
      </c>
      <c r="E192" s="41">
        <v>40763</v>
      </c>
      <c r="F192" s="41"/>
      <c r="G192" s="68" t="s">
        <v>790</v>
      </c>
      <c r="H192" s="68"/>
    </row>
    <row r="193" spans="1:8" s="5" customFormat="1" x14ac:dyDescent="0.2">
      <c r="A193" s="6" t="s">
        <v>315</v>
      </c>
      <c r="B193" s="7">
        <v>11</v>
      </c>
      <c r="C193" s="7" t="s">
        <v>789</v>
      </c>
      <c r="D193" s="64" t="s">
        <v>3</v>
      </c>
      <c r="E193" s="41">
        <v>40763</v>
      </c>
      <c r="F193" s="41"/>
      <c r="G193" s="68" t="s">
        <v>790</v>
      </c>
      <c r="H193" s="68"/>
    </row>
    <row r="194" spans="1:8" s="5" customFormat="1" x14ac:dyDescent="0.2">
      <c r="A194" s="6" t="s">
        <v>315</v>
      </c>
      <c r="B194" s="7">
        <v>11</v>
      </c>
      <c r="C194" s="7" t="s">
        <v>921</v>
      </c>
      <c r="D194" s="64" t="s">
        <v>160</v>
      </c>
      <c r="E194" s="41">
        <v>41015</v>
      </c>
      <c r="F194" s="41"/>
      <c r="G194" s="68" t="s">
        <v>790</v>
      </c>
      <c r="H194" s="68"/>
    </row>
    <row r="195" spans="1:8" s="5" customFormat="1" x14ac:dyDescent="0.2">
      <c r="A195" s="6" t="s">
        <v>315</v>
      </c>
      <c r="B195" s="7">
        <v>11</v>
      </c>
      <c r="C195" s="7" t="s">
        <v>1007</v>
      </c>
      <c r="D195" s="64" t="s">
        <v>908</v>
      </c>
      <c r="E195" s="41">
        <v>40975</v>
      </c>
      <c r="F195" s="41"/>
      <c r="G195" s="68" t="s">
        <v>790</v>
      </c>
      <c r="H195" s="68"/>
    </row>
    <row r="196" spans="1:8" s="5" customFormat="1" x14ac:dyDescent="0.2">
      <c r="A196" s="6" t="s">
        <v>315</v>
      </c>
      <c r="B196" s="7">
        <v>10</v>
      </c>
      <c r="C196" s="7" t="s">
        <v>718</v>
      </c>
      <c r="D196" s="64" t="s">
        <v>11</v>
      </c>
      <c r="E196" s="41">
        <v>40399</v>
      </c>
      <c r="F196" s="41"/>
      <c r="G196" s="68" t="s">
        <v>730</v>
      </c>
      <c r="H196" s="68"/>
    </row>
    <row r="197" spans="1:8" s="5" customFormat="1" x14ac:dyDescent="0.2">
      <c r="A197" s="6" t="s">
        <v>315</v>
      </c>
      <c r="B197" s="7">
        <v>10</v>
      </c>
      <c r="C197" s="7" t="s">
        <v>719</v>
      </c>
      <c r="D197" s="64" t="s">
        <v>3</v>
      </c>
      <c r="E197" s="41">
        <v>40399</v>
      </c>
      <c r="F197" s="41"/>
      <c r="G197" s="68" t="s">
        <v>730</v>
      </c>
      <c r="H197" s="68"/>
    </row>
    <row r="198" spans="1:8" s="5" customFormat="1" x14ac:dyDescent="0.2">
      <c r="A198" s="6" t="s">
        <v>315</v>
      </c>
      <c r="B198" s="7">
        <v>10</v>
      </c>
      <c r="C198" s="7" t="s">
        <v>720</v>
      </c>
      <c r="D198" s="64" t="s">
        <v>11</v>
      </c>
      <c r="E198" s="41">
        <v>40399</v>
      </c>
      <c r="F198" s="41"/>
      <c r="G198" s="68" t="s">
        <v>730</v>
      </c>
      <c r="H198" s="68"/>
    </row>
    <row r="199" spans="1:8" s="5" customFormat="1" x14ac:dyDescent="0.2">
      <c r="A199" s="6" t="s">
        <v>315</v>
      </c>
      <c r="B199" s="7">
        <v>10</v>
      </c>
      <c r="C199" s="7" t="s">
        <v>721</v>
      </c>
      <c r="D199" s="64" t="s">
        <v>3</v>
      </c>
      <c r="E199" s="41">
        <v>40399</v>
      </c>
      <c r="F199" s="41"/>
      <c r="G199" s="68" t="s">
        <v>730</v>
      </c>
      <c r="H199" s="68"/>
    </row>
    <row r="200" spans="1:8" s="5" customFormat="1" x14ac:dyDescent="0.2">
      <c r="A200" s="6" t="s">
        <v>315</v>
      </c>
      <c r="B200" s="7">
        <v>10</v>
      </c>
      <c r="C200" s="7" t="s">
        <v>722</v>
      </c>
      <c r="D200" s="64" t="s">
        <v>11</v>
      </c>
      <c r="E200" s="41">
        <v>40399</v>
      </c>
      <c r="F200" s="41"/>
      <c r="G200" s="68" t="s">
        <v>730</v>
      </c>
      <c r="H200" s="68"/>
    </row>
    <row r="201" spans="1:8" s="5" customFormat="1" x14ac:dyDescent="0.2">
      <c r="A201" s="6" t="s">
        <v>315</v>
      </c>
      <c r="B201" s="7">
        <v>10</v>
      </c>
      <c r="C201" s="7" t="s">
        <v>723</v>
      </c>
      <c r="D201" s="64" t="s">
        <v>3</v>
      </c>
      <c r="E201" s="41">
        <v>40399</v>
      </c>
      <c r="F201" s="41"/>
      <c r="G201" s="68" t="s">
        <v>730</v>
      </c>
      <c r="H201" s="68"/>
    </row>
    <row r="202" spans="1:8" s="5" customFormat="1" x14ac:dyDescent="0.2">
      <c r="A202" s="6" t="s">
        <v>315</v>
      </c>
      <c r="B202" s="7">
        <v>10</v>
      </c>
      <c r="C202" s="7" t="s">
        <v>726</v>
      </c>
      <c r="D202" s="64" t="s">
        <v>11</v>
      </c>
      <c r="E202" s="41">
        <v>40399</v>
      </c>
      <c r="F202" s="41"/>
      <c r="G202" s="68" t="s">
        <v>730</v>
      </c>
      <c r="H202" s="68"/>
    </row>
    <row r="203" spans="1:8" s="5" customFormat="1" x14ac:dyDescent="0.2">
      <c r="A203" s="6" t="s">
        <v>315</v>
      </c>
      <c r="B203" s="7">
        <v>10</v>
      </c>
      <c r="C203" s="7" t="s">
        <v>727</v>
      </c>
      <c r="D203" s="64" t="s">
        <v>3</v>
      </c>
      <c r="E203" s="41">
        <v>40399</v>
      </c>
      <c r="F203" s="41"/>
      <c r="G203" s="68" t="s">
        <v>730</v>
      </c>
      <c r="H203" s="68"/>
    </row>
    <row r="204" spans="1:8" s="5" customFormat="1" x14ac:dyDescent="0.2">
      <c r="A204" s="6" t="s">
        <v>315</v>
      </c>
      <c r="B204" s="7">
        <v>10</v>
      </c>
      <c r="C204" s="7" t="s">
        <v>728</v>
      </c>
      <c r="D204" s="64" t="s">
        <v>11</v>
      </c>
      <c r="E204" s="41">
        <v>40399</v>
      </c>
      <c r="F204" s="41"/>
      <c r="G204" s="68" t="s">
        <v>730</v>
      </c>
      <c r="H204" s="68"/>
    </row>
    <row r="205" spans="1:8" s="5" customFormat="1" x14ac:dyDescent="0.2">
      <c r="A205" s="6" t="s">
        <v>315</v>
      </c>
      <c r="B205" s="7">
        <v>10</v>
      </c>
      <c r="C205" s="7" t="s">
        <v>729</v>
      </c>
      <c r="D205" s="64" t="s">
        <v>3</v>
      </c>
      <c r="E205" s="41">
        <v>40399</v>
      </c>
      <c r="F205" s="41"/>
      <c r="G205" s="68" t="s">
        <v>730</v>
      </c>
      <c r="H205" s="68"/>
    </row>
    <row r="206" spans="1:8" s="5" customFormat="1" x14ac:dyDescent="0.2">
      <c r="A206" s="6" t="s">
        <v>315</v>
      </c>
      <c r="B206" s="7">
        <v>9</v>
      </c>
      <c r="C206" s="7" t="s">
        <v>627</v>
      </c>
      <c r="D206" s="64" t="s">
        <v>11</v>
      </c>
      <c r="E206" s="41">
        <v>40016</v>
      </c>
      <c r="F206" s="41"/>
      <c r="G206" s="68" t="s">
        <v>617</v>
      </c>
      <c r="H206" s="68"/>
    </row>
    <row r="207" spans="1:8" s="5" customFormat="1" x14ac:dyDescent="0.2">
      <c r="A207" s="6" t="s">
        <v>315</v>
      </c>
      <c r="B207" s="7"/>
      <c r="C207" s="7" t="s">
        <v>625</v>
      </c>
      <c r="D207" s="64" t="s">
        <v>11</v>
      </c>
      <c r="E207" s="41">
        <v>40016</v>
      </c>
      <c r="F207" s="41"/>
      <c r="G207" s="68" t="s">
        <v>617</v>
      </c>
      <c r="H207" s="68"/>
    </row>
    <row r="208" spans="1:8" s="5" customFormat="1" x14ac:dyDescent="0.2">
      <c r="A208" s="6" t="s">
        <v>315</v>
      </c>
      <c r="B208" s="7"/>
      <c r="C208" s="7" t="s">
        <v>626</v>
      </c>
      <c r="D208" s="64" t="s">
        <v>3</v>
      </c>
      <c r="E208" s="41">
        <v>40016</v>
      </c>
      <c r="F208" s="41"/>
      <c r="G208" s="68" t="s">
        <v>617</v>
      </c>
      <c r="H208" s="68"/>
    </row>
    <row r="209" spans="1:8" s="5" customFormat="1" x14ac:dyDescent="0.2">
      <c r="A209" s="6" t="s">
        <v>315</v>
      </c>
      <c r="B209" s="7">
        <v>9</v>
      </c>
      <c r="C209" s="7" t="s">
        <v>629</v>
      </c>
      <c r="D209" s="64" t="s">
        <v>11</v>
      </c>
      <c r="E209" s="41">
        <v>40016</v>
      </c>
      <c r="F209" s="41"/>
      <c r="G209" s="68" t="s">
        <v>617</v>
      </c>
      <c r="H209" s="68"/>
    </row>
    <row r="210" spans="1:8" s="5" customFormat="1" x14ac:dyDescent="0.2">
      <c r="A210" s="6" t="s">
        <v>315</v>
      </c>
      <c r="B210" s="7">
        <v>9</v>
      </c>
      <c r="C210" s="7" t="s">
        <v>630</v>
      </c>
      <c r="D210" s="64" t="s">
        <v>3</v>
      </c>
      <c r="E210" s="41">
        <v>40016</v>
      </c>
      <c r="F210" s="41"/>
      <c r="G210" s="68" t="s">
        <v>617</v>
      </c>
      <c r="H210" s="68"/>
    </row>
    <row r="211" spans="1:8" s="5" customFormat="1" x14ac:dyDescent="0.2">
      <c r="A211" s="6" t="s">
        <v>315</v>
      </c>
      <c r="B211" s="7">
        <v>9</v>
      </c>
      <c r="C211" s="7" t="s">
        <v>631</v>
      </c>
      <c r="D211" s="64" t="s">
        <v>11</v>
      </c>
      <c r="E211" s="41">
        <v>40016</v>
      </c>
      <c r="F211" s="41"/>
      <c r="G211" s="68" t="s">
        <v>617</v>
      </c>
      <c r="H211" s="68"/>
    </row>
    <row r="212" spans="1:8" s="5" customFormat="1" x14ac:dyDescent="0.2">
      <c r="A212" s="6" t="s">
        <v>315</v>
      </c>
      <c r="B212" s="7">
        <v>9</v>
      </c>
      <c r="C212" s="7" t="s">
        <v>632</v>
      </c>
      <c r="D212" s="64" t="s">
        <v>3</v>
      </c>
      <c r="E212" s="41">
        <v>40016</v>
      </c>
      <c r="F212" s="41"/>
      <c r="G212" s="68" t="s">
        <v>617</v>
      </c>
      <c r="H212" s="68"/>
    </row>
    <row r="213" spans="1:8" s="5" customFormat="1" x14ac:dyDescent="0.2">
      <c r="A213" s="6" t="s">
        <v>315</v>
      </c>
      <c r="B213" s="7">
        <v>9</v>
      </c>
      <c r="C213" s="7" t="s">
        <v>635</v>
      </c>
      <c r="D213" s="64" t="s">
        <v>634</v>
      </c>
      <c r="E213" s="41">
        <v>40016</v>
      </c>
      <c r="F213" s="41"/>
      <c r="G213" s="68" t="s">
        <v>617</v>
      </c>
      <c r="H213" s="68"/>
    </row>
    <row r="214" spans="1:8" s="5" customFormat="1" x14ac:dyDescent="0.2">
      <c r="A214" s="6" t="s">
        <v>315</v>
      </c>
      <c r="B214" s="7">
        <v>9</v>
      </c>
      <c r="C214" s="7" t="s">
        <v>636</v>
      </c>
      <c r="D214" s="64" t="s">
        <v>11</v>
      </c>
      <c r="E214" s="41">
        <v>40016</v>
      </c>
      <c r="F214" s="41"/>
      <c r="G214" s="68" t="s">
        <v>617</v>
      </c>
      <c r="H214" s="68"/>
    </row>
    <row r="215" spans="1:8" s="5" customFormat="1" x14ac:dyDescent="0.2">
      <c r="A215" s="6" t="s">
        <v>315</v>
      </c>
      <c r="B215" s="7">
        <v>9</v>
      </c>
      <c r="C215" s="7" t="s">
        <v>637</v>
      </c>
      <c r="D215" s="64" t="s">
        <v>3</v>
      </c>
      <c r="E215" s="41">
        <v>40016</v>
      </c>
      <c r="F215" s="41"/>
      <c r="G215" s="68" t="s">
        <v>617</v>
      </c>
      <c r="H215" s="68"/>
    </row>
    <row r="216" spans="1:8" s="5" customFormat="1" x14ac:dyDescent="0.2">
      <c r="A216" s="6" t="s">
        <v>315</v>
      </c>
      <c r="B216" s="7">
        <v>9</v>
      </c>
      <c r="C216" s="7" t="s">
        <v>616</v>
      </c>
      <c r="D216" s="64" t="s">
        <v>11</v>
      </c>
      <c r="E216" s="41">
        <v>40004</v>
      </c>
      <c r="F216" s="41"/>
      <c r="G216" s="68" t="s">
        <v>617</v>
      </c>
      <c r="H216" s="68"/>
    </row>
    <row r="217" spans="1:8" s="5" customFormat="1" x14ac:dyDescent="0.2">
      <c r="A217" s="6" t="s">
        <v>315</v>
      </c>
      <c r="B217" s="7">
        <v>9</v>
      </c>
      <c r="C217" s="7" t="s">
        <v>638</v>
      </c>
      <c r="D217" s="64" t="s">
        <v>3</v>
      </c>
      <c r="E217" s="41">
        <v>40016</v>
      </c>
      <c r="F217" s="41"/>
      <c r="G217" s="68" t="s">
        <v>617</v>
      </c>
      <c r="H217" s="68"/>
    </row>
    <row r="218" spans="1:8" s="5" customFormat="1" x14ac:dyDescent="0.2">
      <c r="A218" s="6" t="s">
        <v>315</v>
      </c>
      <c r="B218" s="7">
        <v>9</v>
      </c>
      <c r="C218" s="64" t="s">
        <v>513</v>
      </c>
      <c r="D218" s="64" t="s">
        <v>11</v>
      </c>
      <c r="E218" s="41">
        <v>39659</v>
      </c>
      <c r="F218" s="41"/>
      <c r="G218" s="68"/>
      <c r="H218" s="68"/>
    </row>
    <row r="219" spans="1:8" s="5" customFormat="1" x14ac:dyDescent="0.2">
      <c r="A219" s="6" t="s">
        <v>315</v>
      </c>
      <c r="B219" s="7">
        <v>9</v>
      </c>
      <c r="C219" s="64" t="s">
        <v>518</v>
      </c>
      <c r="D219" s="64" t="s">
        <v>3</v>
      </c>
      <c r="E219" s="41">
        <v>39660</v>
      </c>
      <c r="F219" s="41"/>
      <c r="G219" s="68"/>
      <c r="H219" s="68"/>
    </row>
    <row r="220" spans="1:8" s="5" customFormat="1" x14ac:dyDescent="0.2">
      <c r="A220" s="6" t="s">
        <v>315</v>
      </c>
      <c r="B220" s="7">
        <v>9</v>
      </c>
      <c r="C220" s="64" t="s">
        <v>512</v>
      </c>
      <c r="D220" s="64" t="s">
        <v>11</v>
      </c>
      <c r="E220" s="41">
        <v>39659</v>
      </c>
      <c r="F220" s="41"/>
      <c r="G220" s="68"/>
      <c r="H220" s="68"/>
    </row>
    <row r="221" spans="1:8" s="5" customFormat="1" x14ac:dyDescent="0.2">
      <c r="A221" s="6" t="s">
        <v>315</v>
      </c>
      <c r="B221" s="7">
        <v>9</v>
      </c>
      <c r="C221" s="64" t="s">
        <v>517</v>
      </c>
      <c r="D221" s="64" t="s">
        <v>3</v>
      </c>
      <c r="E221" s="41">
        <v>39660</v>
      </c>
      <c r="F221" s="41"/>
      <c r="G221" s="68"/>
      <c r="H221" s="68"/>
    </row>
    <row r="222" spans="1:8" s="5" customFormat="1" x14ac:dyDescent="0.2">
      <c r="A222" s="6" t="s">
        <v>315</v>
      </c>
      <c r="B222" s="7">
        <v>9</v>
      </c>
      <c r="C222" s="64" t="s">
        <v>537</v>
      </c>
      <c r="D222" s="64" t="s">
        <v>11</v>
      </c>
      <c r="E222" s="41">
        <v>39687</v>
      </c>
      <c r="F222" s="41"/>
      <c r="G222" s="68" t="s">
        <v>535</v>
      </c>
      <c r="H222" s="68"/>
    </row>
    <row r="223" spans="1:8" s="5" customFormat="1" x14ac:dyDescent="0.2">
      <c r="A223" s="6" t="s">
        <v>315</v>
      </c>
      <c r="B223" s="7">
        <v>9</v>
      </c>
      <c r="C223" s="64" t="s">
        <v>538</v>
      </c>
      <c r="D223" s="64" t="s">
        <v>11</v>
      </c>
      <c r="E223" s="41">
        <v>39687</v>
      </c>
      <c r="F223" s="41"/>
      <c r="G223" s="68" t="s">
        <v>535</v>
      </c>
      <c r="H223" s="68"/>
    </row>
    <row r="224" spans="1:8" s="5" customFormat="1" x14ac:dyDescent="0.2">
      <c r="A224" s="6" t="s">
        <v>315</v>
      </c>
      <c r="B224" s="7">
        <v>9</v>
      </c>
      <c r="C224" s="64" t="s">
        <v>539</v>
      </c>
      <c r="D224" s="64" t="s">
        <v>3</v>
      </c>
      <c r="E224" s="41">
        <v>39687</v>
      </c>
      <c r="F224" s="41"/>
      <c r="G224" s="68" t="s">
        <v>535</v>
      </c>
      <c r="H224" s="68"/>
    </row>
    <row r="225" spans="1:8" s="5" customFormat="1" x14ac:dyDescent="0.2">
      <c r="A225" s="6" t="s">
        <v>315</v>
      </c>
      <c r="B225" s="7">
        <v>9</v>
      </c>
      <c r="C225" s="64" t="s">
        <v>540</v>
      </c>
      <c r="D225" s="64" t="s">
        <v>3</v>
      </c>
      <c r="E225" s="41">
        <v>39687</v>
      </c>
      <c r="F225" s="41"/>
      <c r="G225" s="68" t="s">
        <v>535</v>
      </c>
      <c r="H225" s="68"/>
    </row>
    <row r="226" spans="1:8" s="5" customFormat="1" x14ac:dyDescent="0.2">
      <c r="A226" s="6" t="s">
        <v>315</v>
      </c>
      <c r="B226" s="7">
        <v>9</v>
      </c>
      <c r="C226" s="64" t="s">
        <v>520</v>
      </c>
      <c r="D226" s="64" t="s">
        <v>157</v>
      </c>
      <c r="E226" s="41">
        <v>39660</v>
      </c>
      <c r="F226" s="41"/>
      <c r="G226" s="68"/>
      <c r="H226" s="68"/>
    </row>
    <row r="227" spans="1:8" s="5" customFormat="1" x14ac:dyDescent="0.2">
      <c r="A227" s="6" t="s">
        <v>315</v>
      </c>
      <c r="B227" s="7">
        <v>9</v>
      </c>
      <c r="C227" s="64" t="s">
        <v>511</v>
      </c>
      <c r="D227" s="64" t="s">
        <v>11</v>
      </c>
      <c r="E227" s="41">
        <v>39659</v>
      </c>
      <c r="F227" s="41"/>
      <c r="G227" s="68"/>
      <c r="H227" s="68"/>
    </row>
    <row r="228" spans="1:8" s="5" customFormat="1" x14ac:dyDescent="0.2">
      <c r="A228" s="6" t="s">
        <v>315</v>
      </c>
      <c r="B228" s="7">
        <v>9</v>
      </c>
      <c r="C228" s="64" t="s">
        <v>516</v>
      </c>
      <c r="D228" s="64" t="s">
        <v>3</v>
      </c>
      <c r="E228" s="41">
        <v>39659</v>
      </c>
      <c r="F228" s="41"/>
      <c r="G228" s="68"/>
      <c r="H228" s="68"/>
    </row>
    <row r="229" spans="1:8" s="5" customFormat="1" x14ac:dyDescent="0.2">
      <c r="A229" s="6" t="s">
        <v>315</v>
      </c>
      <c r="B229" s="7">
        <v>9</v>
      </c>
      <c r="C229" s="64" t="s">
        <v>510</v>
      </c>
      <c r="D229" s="64" t="s">
        <v>11</v>
      </c>
      <c r="E229" s="41">
        <v>39659</v>
      </c>
      <c r="F229" s="41"/>
      <c r="G229" s="68"/>
      <c r="H229" s="68"/>
    </row>
    <row r="230" spans="1:8" s="5" customFormat="1" x14ac:dyDescent="0.2">
      <c r="A230" s="6" t="s">
        <v>315</v>
      </c>
      <c r="B230" s="7">
        <v>9</v>
      </c>
      <c r="C230" s="64" t="s">
        <v>515</v>
      </c>
      <c r="D230" s="64" t="s">
        <v>3</v>
      </c>
      <c r="E230" s="41">
        <v>39659</v>
      </c>
      <c r="F230" s="41"/>
      <c r="G230" s="68"/>
      <c r="H230" s="68"/>
    </row>
    <row r="231" spans="1:8" s="5" customFormat="1" x14ac:dyDescent="0.2">
      <c r="A231" s="6" t="s">
        <v>315</v>
      </c>
      <c r="B231" s="7">
        <v>8</v>
      </c>
      <c r="C231" s="64" t="s">
        <v>452</v>
      </c>
      <c r="D231" s="64" t="s">
        <v>11</v>
      </c>
      <c r="E231" s="41">
        <v>39315</v>
      </c>
      <c r="F231" s="41"/>
      <c r="G231" s="68" t="s">
        <v>464</v>
      </c>
      <c r="H231" s="68"/>
    </row>
    <row r="232" spans="1:8" s="5" customFormat="1" x14ac:dyDescent="0.2">
      <c r="A232" s="6" t="s">
        <v>315</v>
      </c>
      <c r="B232" s="7">
        <v>8</v>
      </c>
      <c r="C232" s="64" t="s">
        <v>453</v>
      </c>
      <c r="D232" s="64" t="s">
        <v>11</v>
      </c>
      <c r="E232" s="41">
        <v>39315</v>
      </c>
      <c r="F232" s="41"/>
      <c r="G232" s="68" t="s">
        <v>464</v>
      </c>
      <c r="H232" s="68"/>
    </row>
    <row r="233" spans="1:8" s="5" customFormat="1" x14ac:dyDescent="0.2">
      <c r="A233" s="6" t="s">
        <v>315</v>
      </c>
      <c r="B233" s="7">
        <v>8</v>
      </c>
      <c r="C233" s="64" t="s">
        <v>454</v>
      </c>
      <c r="D233" s="64" t="s">
        <v>11</v>
      </c>
      <c r="E233" s="41">
        <v>39315</v>
      </c>
      <c r="F233" s="41"/>
      <c r="G233" s="68" t="s">
        <v>464</v>
      </c>
      <c r="H233" s="68"/>
    </row>
    <row r="234" spans="1:8" s="5" customFormat="1" x14ac:dyDescent="0.2">
      <c r="A234" s="6" t="s">
        <v>315</v>
      </c>
      <c r="B234" s="7">
        <v>8</v>
      </c>
      <c r="C234" s="64" t="s">
        <v>455</v>
      </c>
      <c r="D234" s="64" t="s">
        <v>11</v>
      </c>
      <c r="E234" s="41">
        <v>39315</v>
      </c>
      <c r="F234" s="41"/>
      <c r="G234" s="68" t="s">
        <v>464</v>
      </c>
      <c r="H234" s="68"/>
    </row>
    <row r="235" spans="1:8" s="5" customFormat="1" x14ac:dyDescent="0.2">
      <c r="A235" s="6" t="s">
        <v>315</v>
      </c>
      <c r="B235" s="7">
        <v>8</v>
      </c>
      <c r="C235" s="64" t="s">
        <v>456</v>
      </c>
      <c r="D235" s="64" t="s">
        <v>11</v>
      </c>
      <c r="E235" s="41">
        <v>39315</v>
      </c>
      <c r="F235" s="41"/>
      <c r="G235" s="68" t="s">
        <v>464</v>
      </c>
      <c r="H235" s="68"/>
    </row>
    <row r="236" spans="1:8" s="5" customFormat="1" x14ac:dyDescent="0.2">
      <c r="A236" s="6" t="s">
        <v>315</v>
      </c>
      <c r="B236" s="7">
        <v>8</v>
      </c>
      <c r="C236" s="64" t="s">
        <v>457</v>
      </c>
      <c r="D236" s="64" t="s">
        <v>3</v>
      </c>
      <c r="E236" s="41">
        <v>39315</v>
      </c>
      <c r="F236" s="41"/>
      <c r="G236" s="68" t="s">
        <v>464</v>
      </c>
      <c r="H236" s="68"/>
    </row>
    <row r="237" spans="1:8" s="5" customFormat="1" x14ac:dyDescent="0.2">
      <c r="A237" s="6" t="s">
        <v>315</v>
      </c>
      <c r="B237" s="7">
        <v>8</v>
      </c>
      <c r="C237" s="64" t="s">
        <v>458</v>
      </c>
      <c r="D237" s="64" t="s">
        <v>3</v>
      </c>
      <c r="E237" s="41">
        <v>39315</v>
      </c>
      <c r="F237" s="41"/>
      <c r="G237" s="68" t="s">
        <v>464</v>
      </c>
      <c r="H237" s="68"/>
    </row>
    <row r="238" spans="1:8" s="5" customFormat="1" x14ac:dyDescent="0.2">
      <c r="A238" s="6" t="s">
        <v>315</v>
      </c>
      <c r="B238" s="7">
        <v>8</v>
      </c>
      <c r="C238" s="64" t="s">
        <v>459</v>
      </c>
      <c r="D238" s="64" t="s">
        <v>3</v>
      </c>
      <c r="E238" s="41">
        <v>39315</v>
      </c>
      <c r="F238" s="41"/>
      <c r="G238" s="68" t="s">
        <v>464</v>
      </c>
      <c r="H238" s="68"/>
    </row>
    <row r="239" spans="1:8" s="5" customFormat="1" x14ac:dyDescent="0.2">
      <c r="A239" s="6" t="s">
        <v>315</v>
      </c>
      <c r="B239" s="7">
        <v>8</v>
      </c>
      <c r="C239" s="64" t="s">
        <v>461</v>
      </c>
      <c r="D239" s="64" t="s">
        <v>3</v>
      </c>
      <c r="E239" s="41">
        <v>39315</v>
      </c>
      <c r="F239" s="41"/>
      <c r="G239" s="68" t="s">
        <v>464</v>
      </c>
      <c r="H239" s="68"/>
    </row>
    <row r="240" spans="1:8" s="5" customFormat="1" x14ac:dyDescent="0.2">
      <c r="A240" s="6" t="s">
        <v>315</v>
      </c>
      <c r="B240" s="7">
        <v>8</v>
      </c>
      <c r="C240" s="64" t="s">
        <v>462</v>
      </c>
      <c r="D240" s="64" t="s">
        <v>157</v>
      </c>
      <c r="E240" s="41">
        <v>39315</v>
      </c>
      <c r="F240" s="41"/>
      <c r="G240" s="68" t="s">
        <v>464</v>
      </c>
      <c r="H240" s="68"/>
    </row>
    <row r="241" spans="1:8" s="5" customFormat="1" x14ac:dyDescent="0.2">
      <c r="A241" s="6" t="s">
        <v>315</v>
      </c>
      <c r="B241" s="7">
        <v>7</v>
      </c>
      <c r="C241" s="26" t="s">
        <v>387</v>
      </c>
      <c r="D241" s="26" t="s">
        <v>11</v>
      </c>
      <c r="E241" s="41">
        <v>38965</v>
      </c>
      <c r="F241" s="41"/>
      <c r="G241" s="68" t="s">
        <v>399</v>
      </c>
      <c r="H241" s="68"/>
    </row>
    <row r="242" spans="1:8" s="5" customFormat="1" x14ac:dyDescent="0.2">
      <c r="A242" s="6" t="s">
        <v>315</v>
      </c>
      <c r="B242" s="7">
        <v>7</v>
      </c>
      <c r="C242" s="26" t="s">
        <v>394</v>
      </c>
      <c r="D242" s="26" t="s">
        <v>3</v>
      </c>
      <c r="E242" s="41">
        <v>38965</v>
      </c>
      <c r="F242" s="41"/>
      <c r="G242" s="68" t="s">
        <v>399</v>
      </c>
      <c r="H242" s="68"/>
    </row>
    <row r="243" spans="1:8" s="5" customFormat="1" x14ac:dyDescent="0.2">
      <c r="A243" s="6" t="s">
        <v>315</v>
      </c>
      <c r="B243" s="7">
        <v>7</v>
      </c>
      <c r="C243" s="26" t="s">
        <v>388</v>
      </c>
      <c r="D243" s="26" t="s">
        <v>11</v>
      </c>
      <c r="E243" s="41">
        <v>38965</v>
      </c>
      <c r="F243" s="41"/>
      <c r="G243" s="68" t="s">
        <v>399</v>
      </c>
      <c r="H243" s="68"/>
    </row>
    <row r="244" spans="1:8" s="5" customFormat="1" x14ac:dyDescent="0.2">
      <c r="A244" s="6" t="s">
        <v>315</v>
      </c>
      <c r="B244" s="7">
        <v>7</v>
      </c>
      <c r="C244" s="26" t="s">
        <v>395</v>
      </c>
      <c r="D244" s="26" t="s">
        <v>3</v>
      </c>
      <c r="E244" s="41">
        <v>38965</v>
      </c>
      <c r="F244" s="41"/>
      <c r="G244" s="68" t="s">
        <v>399</v>
      </c>
      <c r="H244" s="68"/>
    </row>
    <row r="245" spans="1:8" s="5" customFormat="1" x14ac:dyDescent="0.2">
      <c r="A245" s="6" t="s">
        <v>315</v>
      </c>
      <c r="B245" s="7">
        <v>7</v>
      </c>
      <c r="C245" s="26" t="s">
        <v>389</v>
      </c>
      <c r="D245" s="26" t="s">
        <v>11</v>
      </c>
      <c r="E245" s="41">
        <v>38965</v>
      </c>
      <c r="F245" s="41"/>
      <c r="G245" s="68" t="s">
        <v>399</v>
      </c>
      <c r="H245" s="68"/>
    </row>
    <row r="246" spans="1:8" s="5" customFormat="1" x14ac:dyDescent="0.2">
      <c r="A246" s="6" t="s">
        <v>315</v>
      </c>
      <c r="B246" s="7">
        <v>7</v>
      </c>
      <c r="C246" s="26" t="s">
        <v>396</v>
      </c>
      <c r="D246" s="26" t="s">
        <v>3</v>
      </c>
      <c r="E246" s="41">
        <v>38965</v>
      </c>
      <c r="F246" s="41"/>
      <c r="G246" s="68" t="s">
        <v>399</v>
      </c>
      <c r="H246" s="68"/>
    </row>
    <row r="247" spans="1:8" s="5" customFormat="1" x14ac:dyDescent="0.2">
      <c r="A247" s="6" t="s">
        <v>315</v>
      </c>
      <c r="B247" s="7">
        <v>7</v>
      </c>
      <c r="C247" s="26" t="s">
        <v>393</v>
      </c>
      <c r="D247" s="26" t="s">
        <v>157</v>
      </c>
      <c r="E247" s="41">
        <v>38965</v>
      </c>
      <c r="F247" s="41"/>
      <c r="G247" s="68" t="s">
        <v>399</v>
      </c>
      <c r="H247" s="68"/>
    </row>
    <row r="248" spans="1:8" s="5" customFormat="1" x14ac:dyDescent="0.2">
      <c r="A248" s="6" t="s">
        <v>315</v>
      </c>
      <c r="B248" s="7">
        <v>7</v>
      </c>
      <c r="C248" s="26" t="s">
        <v>390</v>
      </c>
      <c r="D248" s="26" t="s">
        <v>11</v>
      </c>
      <c r="E248" s="41">
        <v>38965</v>
      </c>
      <c r="F248" s="41"/>
      <c r="G248" s="68" t="s">
        <v>399</v>
      </c>
      <c r="H248" s="68"/>
    </row>
    <row r="249" spans="1:8" s="5" customFormat="1" x14ac:dyDescent="0.2">
      <c r="A249" s="6" t="s">
        <v>315</v>
      </c>
      <c r="B249" s="7">
        <v>7</v>
      </c>
      <c r="C249" s="26" t="s">
        <v>397</v>
      </c>
      <c r="D249" s="26" t="s">
        <v>3</v>
      </c>
      <c r="E249" s="41">
        <v>38965</v>
      </c>
      <c r="F249" s="41"/>
      <c r="G249" s="68" t="s">
        <v>399</v>
      </c>
      <c r="H249" s="68"/>
    </row>
    <row r="250" spans="1:8" s="5" customFormat="1" x14ac:dyDescent="0.2">
      <c r="A250" s="6" t="s">
        <v>315</v>
      </c>
      <c r="B250" s="7">
        <v>7</v>
      </c>
      <c r="C250" s="26" t="s">
        <v>391</v>
      </c>
      <c r="D250" s="26" t="s">
        <v>11</v>
      </c>
      <c r="E250" s="41">
        <v>38965</v>
      </c>
      <c r="F250" s="41"/>
      <c r="G250" s="68" t="s">
        <v>399</v>
      </c>
      <c r="H250" s="68"/>
    </row>
    <row r="251" spans="1:8" s="5" customFormat="1" x14ac:dyDescent="0.2">
      <c r="A251" s="6" t="s">
        <v>315</v>
      </c>
      <c r="B251" s="7">
        <v>7</v>
      </c>
      <c r="C251" s="26" t="s">
        <v>398</v>
      </c>
      <c r="D251" s="26" t="s">
        <v>3</v>
      </c>
      <c r="E251" s="41">
        <v>38965</v>
      </c>
      <c r="F251" s="41"/>
      <c r="G251" s="68" t="s">
        <v>399</v>
      </c>
      <c r="H251" s="68"/>
    </row>
    <row r="252" spans="1:8" s="5" customFormat="1" x14ac:dyDescent="0.2">
      <c r="A252" s="6" t="s">
        <v>315</v>
      </c>
      <c r="B252" s="7">
        <v>6</v>
      </c>
      <c r="C252" s="26" t="s">
        <v>348</v>
      </c>
      <c r="D252" s="26" t="s">
        <v>11</v>
      </c>
      <c r="E252" s="41">
        <v>38594</v>
      </c>
      <c r="F252" s="41"/>
      <c r="G252" s="68" t="s">
        <v>365</v>
      </c>
      <c r="H252" s="68"/>
    </row>
    <row r="253" spans="1:8" s="5" customFormat="1" x14ac:dyDescent="0.2">
      <c r="A253" s="6" t="s">
        <v>315</v>
      </c>
      <c r="B253" s="7">
        <v>6</v>
      </c>
      <c r="C253" s="26" t="s">
        <v>350</v>
      </c>
      <c r="D253" s="26" t="s">
        <v>11</v>
      </c>
      <c r="E253" s="41">
        <v>38594</v>
      </c>
      <c r="F253" s="41"/>
      <c r="G253" s="68" t="s">
        <v>365</v>
      </c>
      <c r="H253" s="68"/>
    </row>
    <row r="254" spans="1:8" s="5" customFormat="1" x14ac:dyDescent="0.2">
      <c r="A254" s="6" t="s">
        <v>315</v>
      </c>
      <c r="B254" s="7">
        <v>6</v>
      </c>
      <c r="C254" s="26" t="s">
        <v>352</v>
      </c>
      <c r="D254" s="26" t="s">
        <v>11</v>
      </c>
      <c r="E254" s="41">
        <v>38594</v>
      </c>
      <c r="F254" s="41"/>
      <c r="G254" s="68" t="s">
        <v>365</v>
      </c>
      <c r="H254" s="68"/>
    </row>
    <row r="255" spans="1:8" s="5" customFormat="1" x14ac:dyDescent="0.2">
      <c r="A255" s="6" t="s">
        <v>315</v>
      </c>
      <c r="B255" s="7">
        <v>6</v>
      </c>
      <c r="C255" s="26" t="s">
        <v>356</v>
      </c>
      <c r="D255" s="26" t="s">
        <v>11</v>
      </c>
      <c r="E255" s="41">
        <v>38594</v>
      </c>
      <c r="F255" s="41"/>
      <c r="G255" s="68" t="s">
        <v>365</v>
      </c>
      <c r="H255" s="68"/>
    </row>
    <row r="256" spans="1:8" s="5" customFormat="1" x14ac:dyDescent="0.2">
      <c r="A256" s="6" t="s">
        <v>315</v>
      </c>
      <c r="B256" s="7">
        <v>6</v>
      </c>
      <c r="C256" s="26" t="s">
        <v>358</v>
      </c>
      <c r="D256" s="26" t="s">
        <v>11</v>
      </c>
      <c r="E256" s="41">
        <v>38594</v>
      </c>
      <c r="F256" s="41"/>
      <c r="G256" s="68" t="s">
        <v>365</v>
      </c>
      <c r="H256" s="68"/>
    </row>
    <row r="257" spans="1:8" s="5" customFormat="1" x14ac:dyDescent="0.2">
      <c r="A257" s="6" t="s">
        <v>315</v>
      </c>
      <c r="B257" s="7">
        <v>6</v>
      </c>
      <c r="C257" s="26" t="s">
        <v>349</v>
      </c>
      <c r="D257" s="26" t="s">
        <v>3</v>
      </c>
      <c r="E257" s="41">
        <v>38594</v>
      </c>
      <c r="F257" s="41"/>
      <c r="G257" s="68" t="s">
        <v>365</v>
      </c>
      <c r="H257" s="68"/>
    </row>
    <row r="258" spans="1:8" s="5" customFormat="1" x14ac:dyDescent="0.2">
      <c r="A258" s="6" t="s">
        <v>315</v>
      </c>
      <c r="B258" s="7">
        <v>6</v>
      </c>
      <c r="C258" s="26" t="s">
        <v>351</v>
      </c>
      <c r="D258" s="26" t="s">
        <v>3</v>
      </c>
      <c r="E258" s="41">
        <v>38595</v>
      </c>
      <c r="F258" s="41"/>
      <c r="G258" s="68" t="s">
        <v>365</v>
      </c>
      <c r="H258" s="68"/>
    </row>
    <row r="259" spans="1:8" s="5" customFormat="1" x14ac:dyDescent="0.2">
      <c r="A259" s="6" t="s">
        <v>315</v>
      </c>
      <c r="B259" s="7">
        <v>6</v>
      </c>
      <c r="C259" s="26" t="s">
        <v>353</v>
      </c>
      <c r="D259" s="26" t="s">
        <v>3</v>
      </c>
      <c r="E259" s="41">
        <v>38594</v>
      </c>
      <c r="F259" s="41"/>
      <c r="G259" s="68" t="s">
        <v>365</v>
      </c>
      <c r="H259" s="68"/>
    </row>
    <row r="260" spans="1:8" s="5" customFormat="1" x14ac:dyDescent="0.2">
      <c r="A260" s="6" t="s">
        <v>315</v>
      </c>
      <c r="B260" s="7">
        <v>6</v>
      </c>
      <c r="C260" s="26" t="s">
        <v>357</v>
      </c>
      <c r="D260" s="26" t="s">
        <v>3</v>
      </c>
      <c r="E260" s="41">
        <v>38594</v>
      </c>
      <c r="F260" s="41"/>
      <c r="G260" s="68" t="s">
        <v>365</v>
      </c>
      <c r="H260" s="68"/>
    </row>
    <row r="261" spans="1:8" s="5" customFormat="1" x14ac:dyDescent="0.2">
      <c r="A261" s="6" t="s">
        <v>315</v>
      </c>
      <c r="B261" s="7">
        <v>6</v>
      </c>
      <c r="C261" s="26" t="s">
        <v>359</v>
      </c>
      <c r="D261" s="26" t="s">
        <v>3</v>
      </c>
      <c r="E261" s="41">
        <v>38594</v>
      </c>
      <c r="F261" s="41"/>
      <c r="G261" s="68" t="s">
        <v>365</v>
      </c>
      <c r="H261" s="68"/>
    </row>
    <row r="262" spans="1:8" s="5" customFormat="1" x14ac:dyDescent="0.2">
      <c r="A262" s="6" t="s">
        <v>315</v>
      </c>
      <c r="B262" s="7">
        <v>5</v>
      </c>
      <c r="C262" s="7" t="s">
        <v>291</v>
      </c>
      <c r="D262" s="7" t="s">
        <v>11</v>
      </c>
      <c r="E262" s="41">
        <v>38174</v>
      </c>
      <c r="F262" s="41"/>
      <c r="G262" s="68" t="s">
        <v>301</v>
      </c>
      <c r="H262" s="68"/>
    </row>
    <row r="263" spans="1:8" s="5" customFormat="1" x14ac:dyDescent="0.2">
      <c r="A263" s="6" t="s">
        <v>315</v>
      </c>
      <c r="B263" s="7">
        <v>5</v>
      </c>
      <c r="C263" s="7" t="s">
        <v>298</v>
      </c>
      <c r="D263" s="7" t="s">
        <v>11</v>
      </c>
      <c r="E263" s="41">
        <v>38174</v>
      </c>
      <c r="F263" s="41"/>
      <c r="G263" s="68" t="s">
        <v>301</v>
      </c>
      <c r="H263" s="68"/>
    </row>
    <row r="264" spans="1:8" s="5" customFormat="1" x14ac:dyDescent="0.2">
      <c r="A264" s="6" t="s">
        <v>315</v>
      </c>
      <c r="B264" s="7">
        <v>5</v>
      </c>
      <c r="C264" s="7" t="s">
        <v>299</v>
      </c>
      <c r="D264" s="7" t="s">
        <v>3</v>
      </c>
      <c r="E264" s="41">
        <v>38174</v>
      </c>
      <c r="F264" s="41"/>
      <c r="G264" s="68" t="s">
        <v>301</v>
      </c>
      <c r="H264" s="68"/>
    </row>
    <row r="265" spans="1:8" s="5" customFormat="1" x14ac:dyDescent="0.2">
      <c r="A265" s="6" t="s">
        <v>315</v>
      </c>
      <c r="B265" s="7">
        <v>5</v>
      </c>
      <c r="C265" s="7" t="s">
        <v>300</v>
      </c>
      <c r="D265" s="7" t="s">
        <v>157</v>
      </c>
      <c r="E265" s="41">
        <v>38174</v>
      </c>
      <c r="F265" s="41"/>
      <c r="G265" s="68" t="s">
        <v>301</v>
      </c>
      <c r="H265" s="68"/>
    </row>
    <row r="266" spans="1:8" s="5" customFormat="1" x14ac:dyDescent="0.2">
      <c r="A266" s="6" t="s">
        <v>315</v>
      </c>
      <c r="B266" s="7">
        <v>5</v>
      </c>
      <c r="C266" s="7" t="s">
        <v>295</v>
      </c>
      <c r="D266" s="7" t="s">
        <v>11</v>
      </c>
      <c r="E266" s="41">
        <v>38174</v>
      </c>
      <c r="F266" s="41"/>
      <c r="G266" s="68" t="s">
        <v>301</v>
      </c>
      <c r="H266" s="68"/>
    </row>
    <row r="267" spans="1:8" s="5" customFormat="1" x14ac:dyDescent="0.2">
      <c r="A267" s="6" t="s">
        <v>315</v>
      </c>
      <c r="B267" s="7">
        <v>5</v>
      </c>
      <c r="C267" s="7" t="s">
        <v>303</v>
      </c>
      <c r="D267" s="7" t="s">
        <v>3</v>
      </c>
      <c r="E267" s="41">
        <v>38174</v>
      </c>
      <c r="F267" s="41"/>
      <c r="G267" s="68" t="s">
        <v>301</v>
      </c>
      <c r="H267" s="68"/>
    </row>
    <row r="268" spans="1:8" s="5" customFormat="1" x14ac:dyDescent="0.2">
      <c r="A268" s="6" t="s">
        <v>315</v>
      </c>
      <c r="B268" s="7">
        <v>5</v>
      </c>
      <c r="C268" s="7" t="s">
        <v>294</v>
      </c>
      <c r="D268" s="7" t="s">
        <v>11</v>
      </c>
      <c r="E268" s="41">
        <v>38174</v>
      </c>
      <c r="F268" s="41"/>
      <c r="G268" s="68" t="s">
        <v>301</v>
      </c>
      <c r="H268" s="68"/>
    </row>
    <row r="269" spans="1:8" s="5" customFormat="1" x14ac:dyDescent="0.2">
      <c r="A269" s="6" t="s">
        <v>315</v>
      </c>
      <c r="B269" s="7">
        <v>5</v>
      </c>
      <c r="C269" s="7" t="s">
        <v>292</v>
      </c>
      <c r="D269" s="7" t="s">
        <v>3</v>
      </c>
      <c r="E269" s="41">
        <v>38174</v>
      </c>
      <c r="F269" s="41"/>
      <c r="G269" s="68" t="s">
        <v>301</v>
      </c>
      <c r="H269" s="68"/>
    </row>
    <row r="270" spans="1:8" s="5" customFormat="1" x14ac:dyDescent="0.2">
      <c r="A270" s="6" t="s">
        <v>315</v>
      </c>
      <c r="B270" s="7">
        <v>4</v>
      </c>
      <c r="C270" s="7" t="s">
        <v>206</v>
      </c>
      <c r="D270" s="7" t="s">
        <v>11</v>
      </c>
      <c r="E270" s="41">
        <v>37865</v>
      </c>
      <c r="F270" s="41"/>
      <c r="G270" s="68"/>
      <c r="H270" s="68"/>
    </row>
    <row r="271" spans="1:8" s="5" customFormat="1" x14ac:dyDescent="0.2">
      <c r="A271" s="6" t="s">
        <v>315</v>
      </c>
      <c r="B271" s="7">
        <v>4</v>
      </c>
      <c r="C271" s="7" t="s">
        <v>207</v>
      </c>
      <c r="D271" s="7" t="s">
        <v>3</v>
      </c>
      <c r="E271" s="41">
        <v>37865</v>
      </c>
      <c r="F271" s="41"/>
      <c r="G271" s="68"/>
      <c r="H271" s="68"/>
    </row>
    <row r="272" spans="1:8" s="5" customFormat="1" x14ac:dyDescent="0.2">
      <c r="A272" s="6" t="s">
        <v>315</v>
      </c>
      <c r="B272" s="7">
        <v>4</v>
      </c>
      <c r="C272" s="7" t="s">
        <v>208</v>
      </c>
      <c r="D272" s="7" t="s">
        <v>11</v>
      </c>
      <c r="E272" s="41">
        <v>37865</v>
      </c>
      <c r="F272" s="41"/>
      <c r="G272" s="68"/>
      <c r="H272" s="68"/>
    </row>
    <row r="273" spans="1:8" s="5" customFormat="1" x14ac:dyDescent="0.2">
      <c r="A273" s="6" t="s">
        <v>315</v>
      </c>
      <c r="B273" s="7">
        <v>4</v>
      </c>
      <c r="C273" s="7" t="s">
        <v>209</v>
      </c>
      <c r="D273" s="7" t="s">
        <v>3</v>
      </c>
      <c r="E273" s="41">
        <v>37865</v>
      </c>
      <c r="F273" s="41"/>
      <c r="G273" s="68"/>
      <c r="H273" s="68"/>
    </row>
    <row r="274" spans="1:8" s="5" customFormat="1" x14ac:dyDescent="0.2">
      <c r="A274" s="6" t="s">
        <v>315</v>
      </c>
      <c r="B274" s="7">
        <v>4</v>
      </c>
      <c r="C274" s="7" t="s">
        <v>211</v>
      </c>
      <c r="D274" s="7" t="s">
        <v>157</v>
      </c>
      <c r="E274" s="41">
        <v>37865</v>
      </c>
      <c r="F274" s="41"/>
      <c r="G274" s="68"/>
      <c r="H274" s="68"/>
    </row>
    <row r="275" spans="1:8" s="5" customFormat="1" x14ac:dyDescent="0.2">
      <c r="A275" s="6" t="s">
        <v>315</v>
      </c>
      <c r="B275" s="7">
        <v>4</v>
      </c>
      <c r="C275" s="7" t="s">
        <v>212</v>
      </c>
      <c r="D275" s="7" t="s">
        <v>11</v>
      </c>
      <c r="E275" s="41">
        <v>37865</v>
      </c>
      <c r="F275" s="41"/>
      <c r="G275" s="68"/>
      <c r="H275" s="68"/>
    </row>
    <row r="276" spans="1:8" s="5" customFormat="1" x14ac:dyDescent="0.2">
      <c r="A276" s="6" t="s">
        <v>315</v>
      </c>
      <c r="B276" s="7">
        <v>4</v>
      </c>
      <c r="C276" s="7" t="s">
        <v>213</v>
      </c>
      <c r="D276" s="7" t="s">
        <v>3</v>
      </c>
      <c r="E276" s="41">
        <v>37865</v>
      </c>
      <c r="F276" s="41"/>
      <c r="G276" s="68"/>
      <c r="H276" s="68"/>
    </row>
    <row r="277" spans="1:8" s="5" customFormat="1" x14ac:dyDescent="0.2">
      <c r="A277" s="6" t="s">
        <v>315</v>
      </c>
      <c r="B277" s="7">
        <v>4</v>
      </c>
      <c r="C277" s="7" t="s">
        <v>214</v>
      </c>
      <c r="D277" s="7" t="s">
        <v>11</v>
      </c>
      <c r="E277" s="41">
        <v>37865</v>
      </c>
      <c r="F277" s="41"/>
      <c r="G277" s="68"/>
      <c r="H277" s="68"/>
    </row>
    <row r="278" spans="1:8" s="5" customFormat="1" x14ac:dyDescent="0.2">
      <c r="A278" s="6" t="s">
        <v>315</v>
      </c>
      <c r="B278" s="7">
        <v>4</v>
      </c>
      <c r="C278" s="7" t="s">
        <v>216</v>
      </c>
      <c r="D278" s="7" t="s">
        <v>3</v>
      </c>
      <c r="E278" s="41">
        <v>37865</v>
      </c>
      <c r="F278" s="41"/>
      <c r="G278" s="68"/>
      <c r="H278" s="68"/>
    </row>
    <row r="279" spans="1:8" s="5" customFormat="1" x14ac:dyDescent="0.2">
      <c r="A279" s="6" t="s">
        <v>315</v>
      </c>
      <c r="B279" s="7">
        <v>3</v>
      </c>
      <c r="C279" s="7" t="s">
        <v>192</v>
      </c>
      <c r="D279" s="18" t="s">
        <v>3</v>
      </c>
      <c r="E279" s="41">
        <v>37865</v>
      </c>
      <c r="F279" s="41"/>
      <c r="G279" s="68"/>
      <c r="H279" s="68"/>
    </row>
    <row r="280" spans="1:8" s="5" customFormat="1" x14ac:dyDescent="0.2">
      <c r="A280" s="6" t="s">
        <v>315</v>
      </c>
      <c r="B280" s="7">
        <v>3</v>
      </c>
      <c r="C280" s="7" t="s">
        <v>193</v>
      </c>
      <c r="D280" s="18" t="s">
        <v>11</v>
      </c>
      <c r="E280" s="41">
        <v>37865</v>
      </c>
      <c r="F280" s="41"/>
      <c r="G280" s="68"/>
      <c r="H280" s="68"/>
    </row>
    <row r="281" spans="1:8" s="5" customFormat="1" x14ac:dyDescent="0.2">
      <c r="A281" s="6" t="s">
        <v>315</v>
      </c>
      <c r="B281" s="7">
        <v>3</v>
      </c>
      <c r="C281" s="7" t="s">
        <v>195</v>
      </c>
      <c r="D281" s="18" t="s">
        <v>11</v>
      </c>
      <c r="E281" s="41">
        <v>37865</v>
      </c>
      <c r="F281" s="41"/>
      <c r="G281" s="68"/>
      <c r="H281" s="68"/>
    </row>
    <row r="282" spans="1:8" s="5" customFormat="1" x14ac:dyDescent="0.2">
      <c r="A282" s="6" t="s">
        <v>315</v>
      </c>
      <c r="B282" s="7">
        <v>3</v>
      </c>
      <c r="C282" s="7" t="s">
        <v>196</v>
      </c>
      <c r="D282" s="18" t="s">
        <v>3</v>
      </c>
      <c r="E282" s="41">
        <v>37865</v>
      </c>
      <c r="F282" s="41"/>
      <c r="G282" s="68"/>
      <c r="H282" s="68"/>
    </row>
    <row r="283" spans="1:8" s="5" customFormat="1" x14ac:dyDescent="0.2">
      <c r="A283" s="6" t="s">
        <v>315</v>
      </c>
      <c r="B283" s="7">
        <v>3</v>
      </c>
      <c r="C283" s="7" t="s">
        <v>198</v>
      </c>
      <c r="D283" s="18" t="s">
        <v>157</v>
      </c>
      <c r="E283" s="41">
        <v>37865</v>
      </c>
      <c r="F283" s="41"/>
      <c r="G283" s="68"/>
      <c r="H283" s="68"/>
    </row>
    <row r="284" spans="1:8" s="5" customFormat="1" x14ac:dyDescent="0.2">
      <c r="A284" s="6" t="s">
        <v>315</v>
      </c>
      <c r="B284" s="7">
        <v>3</v>
      </c>
      <c r="C284" s="7" t="s">
        <v>199</v>
      </c>
      <c r="D284" s="18" t="s">
        <v>11</v>
      </c>
      <c r="E284" s="41">
        <v>37865</v>
      </c>
      <c r="F284" s="41"/>
      <c r="G284" s="68"/>
      <c r="H284" s="68"/>
    </row>
    <row r="285" spans="1:8" s="5" customFormat="1" x14ac:dyDescent="0.2">
      <c r="A285" s="6" t="s">
        <v>315</v>
      </c>
      <c r="B285" s="7">
        <v>3</v>
      </c>
      <c r="C285" s="7" t="s">
        <v>200</v>
      </c>
      <c r="D285" s="18" t="s">
        <v>3</v>
      </c>
      <c r="E285" s="41">
        <v>37865</v>
      </c>
      <c r="F285" s="41"/>
      <c r="G285" s="68"/>
      <c r="H285" s="68"/>
    </row>
    <row r="286" spans="1:8" s="5" customFormat="1" x14ac:dyDescent="0.2">
      <c r="A286" s="6" t="s">
        <v>315</v>
      </c>
      <c r="B286" s="7">
        <v>3</v>
      </c>
      <c r="C286" s="7" t="s">
        <v>201</v>
      </c>
      <c r="D286" s="18" t="s">
        <v>11</v>
      </c>
      <c r="E286" s="41">
        <v>37865</v>
      </c>
      <c r="F286" s="41"/>
      <c r="G286" s="68"/>
      <c r="H286" s="68"/>
    </row>
    <row r="287" spans="1:8" s="5" customFormat="1" x14ac:dyDescent="0.2">
      <c r="A287" s="6" t="s">
        <v>315</v>
      </c>
      <c r="B287" s="7">
        <v>3</v>
      </c>
      <c r="C287" s="7" t="s">
        <v>203</v>
      </c>
      <c r="D287" s="7" t="s">
        <v>3</v>
      </c>
      <c r="E287" s="41">
        <v>37865</v>
      </c>
      <c r="F287" s="41"/>
      <c r="G287" s="68"/>
      <c r="H287" s="68"/>
    </row>
    <row r="288" spans="1:8" s="5" customFormat="1" x14ac:dyDescent="0.2">
      <c r="A288" s="6" t="s">
        <v>315</v>
      </c>
      <c r="B288" s="7">
        <v>2</v>
      </c>
      <c r="C288" s="7" t="s">
        <v>177</v>
      </c>
      <c r="D288" s="7" t="s">
        <v>11</v>
      </c>
      <c r="E288" s="41">
        <v>37865</v>
      </c>
      <c r="F288" s="41"/>
      <c r="G288" s="68"/>
      <c r="H288" s="68"/>
    </row>
    <row r="289" spans="1:8" s="5" customFormat="1" x14ac:dyDescent="0.2">
      <c r="A289" s="6" t="s">
        <v>315</v>
      </c>
      <c r="B289" s="7">
        <v>2</v>
      </c>
      <c r="C289" s="7" t="s">
        <v>181</v>
      </c>
      <c r="D289" s="7" t="s">
        <v>11</v>
      </c>
      <c r="E289" s="41">
        <v>37865</v>
      </c>
      <c r="F289" s="41"/>
      <c r="G289" s="68"/>
      <c r="H289" s="68"/>
    </row>
    <row r="290" spans="1:8" s="5" customFormat="1" x14ac:dyDescent="0.2">
      <c r="A290" s="6" t="s">
        <v>315</v>
      </c>
      <c r="B290" s="7">
        <v>2</v>
      </c>
      <c r="C290" s="7" t="s">
        <v>182</v>
      </c>
      <c r="D290" s="7" t="s">
        <v>3</v>
      </c>
      <c r="E290" s="41">
        <v>37865</v>
      </c>
      <c r="F290" s="41"/>
      <c r="G290" s="68"/>
      <c r="H290" s="68"/>
    </row>
    <row r="291" spans="1:8" s="5" customFormat="1" x14ac:dyDescent="0.2">
      <c r="A291" s="6" t="s">
        <v>315</v>
      </c>
      <c r="B291" s="7">
        <v>2</v>
      </c>
      <c r="C291" s="7" t="s">
        <v>184</v>
      </c>
      <c r="D291" s="7" t="s">
        <v>157</v>
      </c>
      <c r="E291" s="41">
        <v>37865</v>
      </c>
      <c r="F291" s="41"/>
      <c r="G291" s="68"/>
      <c r="H291" s="68"/>
    </row>
    <row r="292" spans="1:8" s="5" customFormat="1" x14ac:dyDescent="0.2">
      <c r="A292" s="6" t="s">
        <v>315</v>
      </c>
      <c r="B292" s="7">
        <v>2</v>
      </c>
      <c r="C292" s="7" t="s">
        <v>185</v>
      </c>
      <c r="D292" s="7" t="s">
        <v>11</v>
      </c>
      <c r="E292" s="41">
        <v>37865</v>
      </c>
      <c r="F292" s="41"/>
      <c r="G292" s="68"/>
      <c r="H292" s="68"/>
    </row>
    <row r="293" spans="1:8" s="5" customFormat="1" x14ac:dyDescent="0.2">
      <c r="A293" s="6" t="s">
        <v>315</v>
      </c>
      <c r="B293" s="7">
        <v>2</v>
      </c>
      <c r="C293" s="7" t="s">
        <v>187</v>
      </c>
      <c r="D293" s="7" t="s">
        <v>3</v>
      </c>
      <c r="E293" s="41">
        <v>37865</v>
      </c>
      <c r="F293" s="41"/>
      <c r="G293" s="68"/>
      <c r="H293" s="68"/>
    </row>
    <row r="294" spans="1:8" s="5" customFormat="1" x14ac:dyDescent="0.2">
      <c r="A294" s="6" t="s">
        <v>315</v>
      </c>
      <c r="B294" s="7">
        <v>2</v>
      </c>
      <c r="C294" s="7" t="s">
        <v>188</v>
      </c>
      <c r="D294" s="7" t="s">
        <v>11</v>
      </c>
      <c r="E294" s="41">
        <v>37865</v>
      </c>
      <c r="F294" s="41"/>
      <c r="G294" s="68"/>
      <c r="H294" s="68"/>
    </row>
    <row r="295" spans="1:8" s="5" customFormat="1" x14ac:dyDescent="0.2">
      <c r="A295" s="6" t="s">
        <v>315</v>
      </c>
      <c r="B295" s="7">
        <v>2</v>
      </c>
      <c r="C295" s="7" t="s">
        <v>190</v>
      </c>
      <c r="D295" s="18" t="s">
        <v>3</v>
      </c>
      <c r="E295" s="41">
        <v>37865</v>
      </c>
      <c r="F295" s="41"/>
      <c r="G295" s="68"/>
      <c r="H295" s="68"/>
    </row>
    <row r="296" spans="1:8" s="5" customFormat="1" x14ac:dyDescent="0.2">
      <c r="A296" s="6" t="s">
        <v>315</v>
      </c>
      <c r="B296" s="7">
        <v>1</v>
      </c>
      <c r="C296" s="7" t="s">
        <v>165</v>
      </c>
      <c r="D296" s="18" t="s">
        <v>3</v>
      </c>
      <c r="E296" s="41">
        <v>37865</v>
      </c>
      <c r="F296" s="41"/>
      <c r="G296" s="68"/>
      <c r="H296" s="68"/>
    </row>
    <row r="297" spans="1:8" s="5" customFormat="1" x14ac:dyDescent="0.2">
      <c r="A297" s="6" t="s">
        <v>315</v>
      </c>
      <c r="B297" s="7">
        <v>1</v>
      </c>
      <c r="C297" s="7" t="s">
        <v>166</v>
      </c>
      <c r="D297" s="18" t="s">
        <v>11</v>
      </c>
      <c r="E297" s="41">
        <v>37865</v>
      </c>
      <c r="F297" s="41"/>
      <c r="G297" s="68"/>
      <c r="H297" s="68"/>
    </row>
    <row r="298" spans="1:8" s="5" customFormat="1" x14ac:dyDescent="0.2">
      <c r="A298" s="6" t="s">
        <v>315</v>
      </c>
      <c r="B298" s="7">
        <v>1</v>
      </c>
      <c r="C298" s="7" t="s">
        <v>168</v>
      </c>
      <c r="D298" s="18" t="s">
        <v>11</v>
      </c>
      <c r="E298" s="41">
        <v>37865</v>
      </c>
      <c r="F298" s="41"/>
      <c r="G298" s="68"/>
      <c r="H298" s="68"/>
    </row>
    <row r="299" spans="1:8" s="5" customFormat="1" x14ac:dyDescent="0.2">
      <c r="A299" s="6" t="s">
        <v>315</v>
      </c>
      <c r="B299" s="7">
        <v>1</v>
      </c>
      <c r="C299" s="7" t="s">
        <v>169</v>
      </c>
      <c r="D299" s="18" t="s">
        <v>3</v>
      </c>
      <c r="E299" s="41">
        <v>37865</v>
      </c>
      <c r="F299" s="41"/>
      <c r="G299" s="68"/>
      <c r="H299" s="68"/>
    </row>
    <row r="300" spans="1:8" s="5" customFormat="1" x14ac:dyDescent="0.2">
      <c r="A300" s="6" t="s">
        <v>315</v>
      </c>
      <c r="B300" s="7">
        <v>1</v>
      </c>
      <c r="C300" s="7" t="s">
        <v>170</v>
      </c>
      <c r="D300" s="18" t="s">
        <v>157</v>
      </c>
      <c r="E300" s="41">
        <v>37865</v>
      </c>
      <c r="F300" s="41"/>
      <c r="G300" s="68"/>
      <c r="H300" s="68"/>
    </row>
    <row r="301" spans="1:8" s="5" customFormat="1" x14ac:dyDescent="0.2">
      <c r="A301" s="6" t="s">
        <v>315</v>
      </c>
      <c r="B301" s="7">
        <v>1</v>
      </c>
      <c r="C301" s="7" t="s">
        <v>171</v>
      </c>
      <c r="D301" s="18" t="s">
        <v>11</v>
      </c>
      <c r="E301" s="41">
        <v>37865</v>
      </c>
      <c r="F301" s="41"/>
      <c r="G301" s="68"/>
      <c r="H301" s="68"/>
    </row>
    <row r="302" spans="1:8" s="5" customFormat="1" x14ac:dyDescent="0.2">
      <c r="A302" s="6" t="s">
        <v>315</v>
      </c>
      <c r="B302" s="7">
        <v>1</v>
      </c>
      <c r="C302" s="7" t="s">
        <v>172</v>
      </c>
      <c r="D302" s="18" t="s">
        <v>3</v>
      </c>
      <c r="E302" s="41">
        <v>37865</v>
      </c>
      <c r="F302" s="41"/>
      <c r="G302" s="68"/>
      <c r="H302" s="68"/>
    </row>
    <row r="303" spans="1:8" s="5" customFormat="1" x14ac:dyDescent="0.2">
      <c r="A303" s="6" t="s">
        <v>315</v>
      </c>
      <c r="B303" s="7">
        <v>1</v>
      </c>
      <c r="C303" s="7" t="s">
        <v>173</v>
      </c>
      <c r="D303" s="18" t="s">
        <v>11</v>
      </c>
      <c r="E303" s="41">
        <v>37865</v>
      </c>
      <c r="F303" s="41"/>
      <c r="G303" s="68"/>
      <c r="H303" s="68"/>
    </row>
    <row r="304" spans="1:8" s="5" customFormat="1" x14ac:dyDescent="0.2">
      <c r="A304" s="6" t="s">
        <v>315</v>
      </c>
      <c r="B304" s="7">
        <v>1</v>
      </c>
      <c r="C304" s="7" t="s">
        <v>175</v>
      </c>
      <c r="D304" s="7" t="s">
        <v>3</v>
      </c>
      <c r="E304" s="41">
        <v>37865</v>
      </c>
      <c r="F304" s="41"/>
      <c r="G304" s="68"/>
      <c r="H304" s="68"/>
    </row>
    <row r="305" spans="1:8" s="5" customFormat="1" x14ac:dyDescent="0.2">
      <c r="A305" s="6" t="s">
        <v>315</v>
      </c>
      <c r="B305" s="7">
        <v>0</v>
      </c>
      <c r="C305" s="7" t="s">
        <v>151</v>
      </c>
      <c r="D305" s="7" t="s">
        <v>11</v>
      </c>
      <c r="E305" s="41">
        <v>37865</v>
      </c>
      <c r="F305" s="41"/>
      <c r="G305" s="68"/>
      <c r="H305" s="68"/>
    </row>
    <row r="306" spans="1:8" s="5" customFormat="1" x14ac:dyDescent="0.2">
      <c r="A306" s="6" t="s">
        <v>315</v>
      </c>
      <c r="B306" s="7">
        <v>0</v>
      </c>
      <c r="C306" s="7" t="s">
        <v>152</v>
      </c>
      <c r="D306" s="7" t="s">
        <v>11</v>
      </c>
      <c r="E306" s="41">
        <v>37865</v>
      </c>
      <c r="F306" s="41"/>
      <c r="G306" s="68"/>
      <c r="H306" s="68"/>
    </row>
    <row r="307" spans="1:8" s="5" customFormat="1" x14ac:dyDescent="0.2">
      <c r="A307" s="6" t="s">
        <v>315</v>
      </c>
      <c r="B307" s="7">
        <v>0</v>
      </c>
      <c r="C307" s="7" t="s">
        <v>154</v>
      </c>
      <c r="D307" s="7" t="s">
        <v>11</v>
      </c>
      <c r="E307" s="41">
        <v>37865</v>
      </c>
      <c r="F307" s="41"/>
      <c r="G307" s="68"/>
      <c r="H307" s="68"/>
    </row>
    <row r="308" spans="1:8" s="5" customFormat="1" x14ac:dyDescent="0.2">
      <c r="A308" s="6" t="s">
        <v>315</v>
      </c>
      <c r="B308" s="7">
        <v>0</v>
      </c>
      <c r="C308" s="7" t="s">
        <v>155</v>
      </c>
      <c r="D308" s="7" t="s">
        <v>3</v>
      </c>
      <c r="E308" s="41">
        <v>37865</v>
      </c>
      <c r="F308" s="41"/>
      <c r="G308" s="68"/>
      <c r="H308" s="68"/>
    </row>
    <row r="309" spans="1:8" s="5" customFormat="1" x14ac:dyDescent="0.2">
      <c r="A309" s="6" t="s">
        <v>315</v>
      </c>
      <c r="B309" s="7">
        <v>0</v>
      </c>
      <c r="C309" s="7" t="s">
        <v>156</v>
      </c>
      <c r="D309" s="7" t="s">
        <v>157</v>
      </c>
      <c r="E309" s="41">
        <v>37865</v>
      </c>
      <c r="F309" s="41"/>
      <c r="G309" s="68"/>
      <c r="H309" s="68"/>
    </row>
    <row r="310" spans="1:8" s="5" customFormat="1" x14ac:dyDescent="0.2">
      <c r="A310" s="6" t="s">
        <v>315</v>
      </c>
      <c r="B310" s="7">
        <v>0</v>
      </c>
      <c r="C310" s="7" t="s">
        <v>158</v>
      </c>
      <c r="D310" s="7" t="s">
        <v>11</v>
      </c>
      <c r="E310" s="41">
        <v>37865</v>
      </c>
      <c r="F310" s="41"/>
      <c r="G310" s="68"/>
      <c r="H310" s="68"/>
    </row>
    <row r="311" spans="1:8" s="5" customFormat="1" x14ac:dyDescent="0.2">
      <c r="A311" s="6" t="s">
        <v>315</v>
      </c>
      <c r="B311" s="7">
        <v>0</v>
      </c>
      <c r="C311" s="7" t="s">
        <v>161</v>
      </c>
      <c r="D311" s="7" t="s">
        <v>3</v>
      </c>
      <c r="E311" s="41">
        <v>37865</v>
      </c>
      <c r="F311" s="41"/>
      <c r="G311" s="68"/>
      <c r="H311" s="68"/>
    </row>
    <row r="312" spans="1:8" s="5" customFormat="1" x14ac:dyDescent="0.2">
      <c r="A312" s="6" t="s">
        <v>315</v>
      </c>
      <c r="B312" s="7">
        <v>0</v>
      </c>
      <c r="C312" s="7" t="s">
        <v>162</v>
      </c>
      <c r="D312" s="7" t="s">
        <v>11</v>
      </c>
      <c r="E312" s="41">
        <v>37865</v>
      </c>
      <c r="F312" s="41"/>
      <c r="G312" s="68"/>
      <c r="H312" s="68"/>
    </row>
    <row r="313" spans="1:8" s="5" customFormat="1" x14ac:dyDescent="0.2">
      <c r="A313" s="6" t="s">
        <v>315</v>
      </c>
      <c r="B313" s="7">
        <v>0</v>
      </c>
      <c r="C313" s="7" t="s">
        <v>164</v>
      </c>
      <c r="D313" s="7" t="s">
        <v>3</v>
      </c>
      <c r="E313" s="41">
        <v>37865</v>
      </c>
      <c r="F313" s="41"/>
      <c r="G313" s="68"/>
      <c r="H313" s="68"/>
    </row>
    <row r="314" spans="1:8" s="5" customFormat="1" x14ac:dyDescent="0.2">
      <c r="A314" s="6" t="s">
        <v>315</v>
      </c>
      <c r="B314" s="7">
        <v>-1</v>
      </c>
      <c r="C314" s="7" t="s">
        <v>237</v>
      </c>
      <c r="D314" s="7" t="s">
        <v>3</v>
      </c>
      <c r="E314" s="41">
        <v>37865</v>
      </c>
      <c r="F314" s="41"/>
      <c r="G314" s="68"/>
      <c r="H314" s="68"/>
    </row>
    <row r="315" spans="1:8" s="5" customFormat="1" x14ac:dyDescent="0.2">
      <c r="A315" s="6" t="s">
        <v>315</v>
      </c>
      <c r="B315" s="7">
        <v>-1</v>
      </c>
      <c r="C315" s="7" t="s">
        <v>241</v>
      </c>
      <c r="D315" s="7" t="s">
        <v>157</v>
      </c>
      <c r="E315" s="41">
        <v>37865</v>
      </c>
      <c r="F315" s="41"/>
      <c r="G315" s="68"/>
      <c r="H315" s="68"/>
    </row>
    <row r="316" spans="1:8" s="5" customFormat="1" x14ac:dyDescent="0.2">
      <c r="A316" s="6" t="s">
        <v>315</v>
      </c>
      <c r="B316" s="7">
        <v>-1</v>
      </c>
      <c r="C316" s="7" t="s">
        <v>242</v>
      </c>
      <c r="D316" s="7" t="s">
        <v>11</v>
      </c>
      <c r="E316" s="41">
        <v>37865</v>
      </c>
      <c r="F316" s="41"/>
      <c r="G316" s="68"/>
      <c r="H316" s="68"/>
    </row>
    <row r="317" spans="1:8" s="5" customFormat="1" x14ac:dyDescent="0.2">
      <c r="A317" s="6" t="s">
        <v>315</v>
      </c>
      <c r="B317" s="7">
        <v>-1</v>
      </c>
      <c r="C317" s="7" t="s">
        <v>245</v>
      </c>
      <c r="D317" s="7" t="s">
        <v>11</v>
      </c>
      <c r="E317" s="41">
        <v>37865</v>
      </c>
      <c r="F317" s="41"/>
      <c r="G317" s="68"/>
      <c r="H317" s="68"/>
    </row>
    <row r="318" spans="1:8" s="5" customFormat="1" x14ac:dyDescent="0.2">
      <c r="A318" s="6" t="s">
        <v>315</v>
      </c>
      <c r="B318" s="7">
        <v>-1</v>
      </c>
      <c r="C318" s="7" t="s">
        <v>247</v>
      </c>
      <c r="D318" s="7" t="s">
        <v>3</v>
      </c>
      <c r="E318" s="41">
        <v>37865</v>
      </c>
      <c r="F318" s="41"/>
      <c r="G318" s="68"/>
      <c r="H318" s="68"/>
    </row>
    <row r="319" spans="1:8" s="5" customFormat="1" x14ac:dyDescent="0.2">
      <c r="A319" s="6" t="s">
        <v>315</v>
      </c>
      <c r="B319" s="7">
        <v>-1</v>
      </c>
      <c r="C319" s="7" t="s">
        <v>248</v>
      </c>
      <c r="D319" s="7" t="s">
        <v>249</v>
      </c>
      <c r="E319" s="41">
        <v>37865</v>
      </c>
      <c r="F319" s="41"/>
      <c r="G319" s="68"/>
      <c r="H319" s="68"/>
    </row>
    <row r="320" spans="1:8" s="5" customFormat="1" x14ac:dyDescent="0.2">
      <c r="A320" s="6" t="s">
        <v>315</v>
      </c>
      <c r="B320" s="7">
        <v>-2</v>
      </c>
      <c r="C320" s="7" t="s">
        <v>227</v>
      </c>
      <c r="D320" s="7" t="s">
        <v>11</v>
      </c>
      <c r="E320" s="41">
        <v>37865</v>
      </c>
      <c r="F320" s="41"/>
      <c r="G320" s="68"/>
      <c r="H320" s="68"/>
    </row>
    <row r="321" spans="1:8" s="5" customFormat="1" x14ac:dyDescent="0.2">
      <c r="A321" s="6" t="s">
        <v>315</v>
      </c>
      <c r="B321" s="7">
        <v>-2</v>
      </c>
      <c r="C321" s="7" t="s">
        <v>228</v>
      </c>
      <c r="D321" s="7" t="s">
        <v>11</v>
      </c>
      <c r="E321" s="41">
        <v>37865</v>
      </c>
      <c r="F321" s="41"/>
      <c r="G321" s="68"/>
      <c r="H321" s="68"/>
    </row>
    <row r="322" spans="1:8" s="5" customFormat="1" x14ac:dyDescent="0.2">
      <c r="A322" s="6" t="s">
        <v>315</v>
      </c>
      <c r="B322" s="7">
        <v>-2</v>
      </c>
      <c r="C322" s="7" t="s">
        <v>230</v>
      </c>
      <c r="D322" s="7" t="s">
        <v>157</v>
      </c>
      <c r="E322" s="41">
        <v>37865</v>
      </c>
      <c r="F322" s="41"/>
      <c r="G322" s="68"/>
      <c r="H322" s="68"/>
    </row>
    <row r="323" spans="1:8" s="5" customFormat="1" x14ac:dyDescent="0.2">
      <c r="A323" s="6" t="s">
        <v>315</v>
      </c>
      <c r="B323" s="7">
        <v>-2</v>
      </c>
      <c r="C323" s="7" t="s">
        <v>231</v>
      </c>
      <c r="D323" s="7" t="s">
        <v>11</v>
      </c>
      <c r="E323" s="41">
        <v>37865</v>
      </c>
      <c r="F323" s="41"/>
      <c r="G323" s="68"/>
      <c r="H323" s="68"/>
    </row>
    <row r="324" spans="1:8" s="5" customFormat="1" x14ac:dyDescent="0.2">
      <c r="A324" s="6" t="s">
        <v>315</v>
      </c>
      <c r="B324" s="7">
        <v>-2</v>
      </c>
      <c r="C324" s="7" t="s">
        <v>233</v>
      </c>
      <c r="D324" s="7" t="s">
        <v>3</v>
      </c>
      <c r="E324" s="41">
        <v>37865</v>
      </c>
      <c r="F324" s="41"/>
      <c r="G324" s="68"/>
      <c r="H324" s="68"/>
    </row>
    <row r="325" spans="1:8" s="5" customFormat="1" x14ac:dyDescent="0.2">
      <c r="A325" s="6" t="s">
        <v>315</v>
      </c>
      <c r="B325" s="7">
        <v>-2</v>
      </c>
      <c r="C325" s="7" t="s">
        <v>234</v>
      </c>
      <c r="D325" s="18" t="s">
        <v>11</v>
      </c>
      <c r="E325" s="41">
        <v>37865</v>
      </c>
      <c r="F325" s="41"/>
      <c r="G325" s="68"/>
      <c r="H325" s="68"/>
    </row>
    <row r="326" spans="1:8" s="5" customFormat="1" x14ac:dyDescent="0.2">
      <c r="A326" s="6" t="s">
        <v>315</v>
      </c>
      <c r="B326" s="7">
        <v>-2</v>
      </c>
      <c r="C326" s="7" t="s">
        <v>235</v>
      </c>
      <c r="D326" s="18" t="s">
        <v>3</v>
      </c>
      <c r="E326" s="41">
        <v>37865</v>
      </c>
      <c r="F326" s="41"/>
      <c r="G326" s="68"/>
      <c r="H326" s="68"/>
    </row>
    <row r="327" spans="1:8" s="5" customFormat="1" x14ac:dyDescent="0.2">
      <c r="A327" s="6" t="s">
        <v>315</v>
      </c>
      <c r="B327" s="7">
        <v>-3</v>
      </c>
      <c r="C327" s="7" t="s">
        <v>224</v>
      </c>
      <c r="D327" s="18" t="s">
        <v>11</v>
      </c>
      <c r="E327" s="41">
        <v>37865</v>
      </c>
      <c r="F327" s="41"/>
      <c r="G327" s="68"/>
      <c r="H327" s="68"/>
    </row>
    <row r="328" spans="1:8" s="5" customFormat="1" x14ac:dyDescent="0.2">
      <c r="A328" s="6" t="s">
        <v>315</v>
      </c>
      <c r="B328" s="7">
        <v>-3</v>
      </c>
      <c r="C328" s="7" t="s">
        <v>225</v>
      </c>
      <c r="D328" s="18" t="s">
        <v>11</v>
      </c>
      <c r="E328" s="41">
        <v>37865</v>
      </c>
      <c r="F328" s="41"/>
      <c r="G328" s="68"/>
      <c r="H328" s="68"/>
    </row>
    <row r="329" spans="1:8" s="5" customFormat="1" x14ac:dyDescent="0.2">
      <c r="A329" s="6" t="s">
        <v>315</v>
      </c>
      <c r="B329" s="7">
        <v>-3</v>
      </c>
      <c r="C329" s="7" t="s">
        <v>226</v>
      </c>
      <c r="D329" s="18" t="s">
        <v>3</v>
      </c>
      <c r="E329" s="41">
        <v>37865</v>
      </c>
      <c r="F329" s="41"/>
      <c r="G329" s="68"/>
      <c r="H329" s="68"/>
    </row>
    <row r="330" spans="1:8" s="5" customFormat="1" x14ac:dyDescent="0.2">
      <c r="A330" s="6" t="s">
        <v>315</v>
      </c>
      <c r="B330" s="7">
        <v>-4</v>
      </c>
      <c r="C330" s="7" t="s">
        <v>223</v>
      </c>
      <c r="D330" s="18" t="s">
        <v>11</v>
      </c>
      <c r="E330" s="41">
        <v>37865</v>
      </c>
      <c r="F330" s="41"/>
      <c r="G330" s="68"/>
      <c r="H330" s="68"/>
    </row>
    <row r="331" spans="1:8" s="5" customFormat="1" x14ac:dyDescent="0.2">
      <c r="A331" s="6" t="s">
        <v>315</v>
      </c>
      <c r="B331" s="7">
        <v>-7</v>
      </c>
      <c r="C331" s="7" t="s">
        <v>220</v>
      </c>
      <c r="D331" s="18" t="s">
        <v>11</v>
      </c>
      <c r="E331" s="41">
        <v>37865</v>
      </c>
      <c r="F331" s="41"/>
      <c r="G331" s="68"/>
      <c r="H331" s="68"/>
    </row>
    <row r="332" spans="1:8" s="5" customFormat="1" x14ac:dyDescent="0.2">
      <c r="A332" s="6" t="s">
        <v>315</v>
      </c>
      <c r="B332" s="7">
        <v>-9</v>
      </c>
      <c r="C332" s="7" t="s">
        <v>218</v>
      </c>
      <c r="D332" s="18" t="s">
        <v>11</v>
      </c>
      <c r="E332" s="41">
        <v>37865</v>
      </c>
      <c r="F332" s="41"/>
      <c r="G332" s="68"/>
      <c r="H332" s="68"/>
    </row>
    <row r="333" spans="1:8" s="5" customFormat="1" x14ac:dyDescent="0.2">
      <c r="A333" s="6" t="s">
        <v>315</v>
      </c>
      <c r="B333" s="7">
        <v>-9</v>
      </c>
      <c r="C333" s="7" t="s">
        <v>219</v>
      </c>
      <c r="D333" s="18" t="s">
        <v>3</v>
      </c>
      <c r="E333" s="41">
        <v>37865</v>
      </c>
      <c r="F333" s="41"/>
      <c r="G333" s="68"/>
      <c r="H333" s="68"/>
    </row>
    <row r="334" spans="1:8" s="5" customFormat="1" x14ac:dyDescent="0.2">
      <c r="A334" s="6" t="s">
        <v>315</v>
      </c>
      <c r="B334" s="7">
        <v>-10</v>
      </c>
      <c r="C334" s="7" t="s">
        <v>217</v>
      </c>
      <c r="D334" s="18" t="s">
        <v>11</v>
      </c>
      <c r="E334" s="41">
        <v>37865</v>
      </c>
      <c r="F334" s="41"/>
      <c r="G334" s="68"/>
      <c r="H334" s="68"/>
    </row>
    <row r="335" spans="1:8" customFormat="1" ht="12.75" x14ac:dyDescent="0.2">
      <c r="E335" s="42"/>
      <c r="F335" s="42"/>
      <c r="G335" s="89"/>
      <c r="H335" s="89"/>
    </row>
    <row r="336" spans="1:8" customFormat="1" ht="12.75" x14ac:dyDescent="0.2">
      <c r="A336" s="30" t="s">
        <v>469</v>
      </c>
      <c r="B336" s="30"/>
      <c r="C336" s="2"/>
      <c r="E336" s="42"/>
      <c r="F336" s="42"/>
      <c r="G336" s="89"/>
      <c r="H336" s="89"/>
    </row>
    <row r="337" spans="1:8" s="5" customFormat="1" x14ac:dyDescent="0.2">
      <c r="A337" s="6" t="s">
        <v>493</v>
      </c>
      <c r="B337" s="7"/>
      <c r="C337" s="7" t="s">
        <v>366</v>
      </c>
      <c r="D337" s="7" t="s">
        <v>410</v>
      </c>
      <c r="E337" s="41">
        <v>38596</v>
      </c>
      <c r="F337" s="41"/>
      <c r="G337" s="68" t="s">
        <v>368</v>
      </c>
      <c r="H337" s="68"/>
    </row>
    <row r="338" spans="1:8" s="5" customFormat="1" x14ac:dyDescent="0.2">
      <c r="A338" s="6" t="s">
        <v>494</v>
      </c>
      <c r="B338" s="7"/>
      <c r="C338" s="7" t="s">
        <v>367</v>
      </c>
      <c r="D338" s="7" t="s">
        <v>407</v>
      </c>
      <c r="E338" s="41">
        <v>38596</v>
      </c>
      <c r="F338" s="41"/>
      <c r="G338" s="68" t="s">
        <v>368</v>
      </c>
      <c r="H338" s="68" t="s">
        <v>408</v>
      </c>
    </row>
    <row r="339" spans="1:8" s="5" customFormat="1" x14ac:dyDescent="0.2">
      <c r="A339" s="27"/>
      <c r="B339" s="27"/>
      <c r="C339" s="27"/>
      <c r="D339" s="27"/>
      <c r="E339" s="43"/>
      <c r="F339" s="43"/>
      <c r="G339" s="90"/>
      <c r="H339" s="90"/>
    </row>
    <row r="340" spans="1:8" s="5" customFormat="1" x14ac:dyDescent="0.2">
      <c r="A340" s="31" t="s">
        <v>468</v>
      </c>
      <c r="B340" s="31"/>
      <c r="D340" s="27"/>
      <c r="E340" s="43"/>
      <c r="F340" s="43"/>
      <c r="G340" s="90"/>
      <c r="H340" s="90"/>
    </row>
    <row r="341" spans="1:8" s="5" customFormat="1" x14ac:dyDescent="0.2">
      <c r="A341" s="6" t="s">
        <v>493</v>
      </c>
      <c r="B341" s="7"/>
      <c r="C341" s="7" t="s">
        <v>250</v>
      </c>
      <c r="D341" s="7" t="s">
        <v>251</v>
      </c>
      <c r="E341" s="41">
        <v>37865</v>
      </c>
      <c r="F341" s="41"/>
      <c r="G341" s="68" t="s">
        <v>369</v>
      </c>
      <c r="H341" s="68"/>
    </row>
    <row r="342" spans="1:8" s="5" customFormat="1" x14ac:dyDescent="0.2">
      <c r="A342" s="6" t="s">
        <v>494</v>
      </c>
      <c r="B342" s="7"/>
      <c r="C342" s="7" t="s">
        <v>252</v>
      </c>
      <c r="D342" s="7" t="s">
        <v>253</v>
      </c>
      <c r="E342" s="41">
        <v>37865</v>
      </c>
      <c r="F342" s="41"/>
      <c r="G342" s="68" t="s">
        <v>369</v>
      </c>
      <c r="H342" s="68"/>
    </row>
    <row r="343" spans="1:8" s="5" customFormat="1" x14ac:dyDescent="0.2">
      <c r="A343" s="6" t="s">
        <v>319</v>
      </c>
      <c r="B343" s="7"/>
      <c r="C343" s="7" t="s">
        <v>254</v>
      </c>
      <c r="D343" s="7" t="s">
        <v>255</v>
      </c>
      <c r="E343" s="41">
        <v>37865</v>
      </c>
      <c r="F343" s="41"/>
      <c r="G343" s="68" t="s">
        <v>369</v>
      </c>
      <c r="H343" s="68"/>
    </row>
    <row r="344" spans="1:8" s="5" customFormat="1" ht="33.75" x14ac:dyDescent="0.2">
      <c r="A344" s="6" t="s">
        <v>319</v>
      </c>
      <c r="B344" s="7"/>
      <c r="C344" s="7" t="s">
        <v>257</v>
      </c>
      <c r="D344" s="7" t="s">
        <v>258</v>
      </c>
      <c r="E344" s="41">
        <v>37865</v>
      </c>
      <c r="F344" s="41"/>
      <c r="G344" s="68" t="s">
        <v>369</v>
      </c>
      <c r="H344" s="99" t="s">
        <v>509</v>
      </c>
    </row>
    <row r="345" spans="1:8" s="5" customFormat="1" x14ac:dyDescent="0.2">
      <c r="A345" s="27"/>
      <c r="B345" s="27"/>
      <c r="C345" s="27"/>
      <c r="D345" s="27"/>
      <c r="E345" s="43"/>
      <c r="F345" s="43"/>
      <c r="G345" s="90"/>
      <c r="H345" s="90"/>
    </row>
    <row r="346" spans="1:8" s="5" customFormat="1" x14ac:dyDescent="0.2">
      <c r="A346" s="31" t="s">
        <v>321</v>
      </c>
      <c r="B346" s="31"/>
      <c r="C346" s="27"/>
      <c r="D346" s="27"/>
      <c r="E346" s="43"/>
      <c r="F346" s="43"/>
      <c r="G346" s="90"/>
      <c r="H346" s="90"/>
    </row>
    <row r="347" spans="1:8" s="5" customFormat="1" x14ac:dyDescent="0.2">
      <c r="A347" s="6" t="s">
        <v>320</v>
      </c>
      <c r="B347" s="7"/>
      <c r="C347" s="7" t="s">
        <v>143</v>
      </c>
      <c r="D347" s="7" t="s">
        <v>143</v>
      </c>
      <c r="E347" s="41">
        <v>37865</v>
      </c>
      <c r="F347" s="41"/>
      <c r="G347" s="68"/>
      <c r="H347" s="68"/>
    </row>
    <row r="348" spans="1:8" s="5" customFormat="1" x14ac:dyDescent="0.2">
      <c r="A348" s="6" t="s">
        <v>321</v>
      </c>
      <c r="B348" s="7"/>
      <c r="C348" s="7" t="s">
        <v>149</v>
      </c>
      <c r="D348" s="7" t="s">
        <v>149</v>
      </c>
      <c r="E348" s="41">
        <v>37865</v>
      </c>
      <c r="F348" s="41"/>
      <c r="G348" s="68" t="s">
        <v>342</v>
      </c>
      <c r="H348" s="68"/>
    </row>
    <row r="349" spans="1:8" x14ac:dyDescent="0.2">
      <c r="G349" s="96"/>
    </row>
    <row r="350" spans="1:8" x14ac:dyDescent="0.2">
      <c r="A350" s="1" t="s">
        <v>317</v>
      </c>
      <c r="B350" s="1"/>
      <c r="G350" s="96"/>
    </row>
    <row r="351" spans="1:8" s="5" customFormat="1" ht="22.5" x14ac:dyDescent="0.2">
      <c r="A351" s="6" t="s">
        <v>317</v>
      </c>
      <c r="B351" s="7"/>
      <c r="C351" s="7" t="s">
        <v>336</v>
      </c>
      <c r="D351" s="7" t="s">
        <v>11</v>
      </c>
      <c r="E351" s="41">
        <v>38356</v>
      </c>
      <c r="F351" s="41"/>
      <c r="G351" s="65" t="s">
        <v>508</v>
      </c>
      <c r="H351" s="68" t="s">
        <v>751</v>
      </c>
    </row>
    <row r="352" spans="1:8" s="5" customFormat="1" ht="22.5" x14ac:dyDescent="0.2">
      <c r="A352" s="6" t="s">
        <v>317</v>
      </c>
      <c r="B352" s="7"/>
      <c r="C352" s="7" t="s">
        <v>21</v>
      </c>
      <c r="D352" s="18" t="s">
        <v>22</v>
      </c>
      <c r="E352" s="41">
        <v>37865</v>
      </c>
      <c r="F352" s="41" t="s">
        <v>807</v>
      </c>
      <c r="G352" s="65" t="s">
        <v>930</v>
      </c>
      <c r="H352" s="68" t="s">
        <v>333</v>
      </c>
    </row>
    <row r="353" spans="1:43" s="5" customFormat="1" ht="32.25" customHeight="1" x14ac:dyDescent="0.2">
      <c r="A353" s="6" t="s">
        <v>317</v>
      </c>
      <c r="B353" s="7"/>
      <c r="C353" s="7" t="s">
        <v>483</v>
      </c>
      <c r="D353" s="78" t="s">
        <v>485</v>
      </c>
      <c r="E353" s="41">
        <v>39602</v>
      </c>
      <c r="F353" s="41"/>
      <c r="G353" s="65" t="s">
        <v>484</v>
      </c>
      <c r="H353" s="68" t="s">
        <v>931</v>
      </c>
    </row>
    <row r="354" spans="1:43" s="5" customFormat="1" ht="45" x14ac:dyDescent="0.2">
      <c r="A354" s="6" t="s">
        <v>317</v>
      </c>
      <c r="B354" s="7"/>
      <c r="C354" s="7" t="s">
        <v>972</v>
      </c>
      <c r="D354" s="78" t="s">
        <v>932</v>
      </c>
      <c r="E354" s="41">
        <v>41128</v>
      </c>
      <c r="F354" s="41"/>
      <c r="G354" s="5" t="s">
        <v>934</v>
      </c>
      <c r="H354" s="65" t="s">
        <v>933</v>
      </c>
    </row>
    <row r="355" spans="1:43" s="5" customFormat="1" x14ac:dyDescent="0.2">
      <c r="A355" s="6" t="s">
        <v>448</v>
      </c>
      <c r="B355" s="7"/>
      <c r="C355" s="7" t="s">
        <v>344</v>
      </c>
      <c r="D355" s="7" t="s">
        <v>345</v>
      </c>
      <c r="E355" s="41">
        <v>38541</v>
      </c>
      <c r="F355" s="41"/>
      <c r="G355" s="68" t="s">
        <v>346</v>
      </c>
      <c r="H355" s="68" t="s">
        <v>347</v>
      </c>
    </row>
    <row r="356" spans="1:43" s="5" customFormat="1" x14ac:dyDescent="0.2">
      <c r="A356" s="6" t="s">
        <v>317</v>
      </c>
      <c r="B356" s="7"/>
      <c r="C356" s="7" t="s">
        <v>98</v>
      </c>
      <c r="D356" s="7" t="s">
        <v>99</v>
      </c>
      <c r="E356" s="41">
        <v>37865</v>
      </c>
      <c r="F356" s="41"/>
      <c r="G356" s="65"/>
      <c r="H356" s="68" t="s">
        <v>332</v>
      </c>
    </row>
    <row r="357" spans="1:43" s="5" customFormat="1" x14ac:dyDescent="0.2">
      <c r="A357" s="6" t="s">
        <v>317</v>
      </c>
      <c r="B357" s="7"/>
      <c r="C357" s="7" t="s">
        <v>1030</v>
      </c>
      <c r="D357" s="7" t="s">
        <v>1031</v>
      </c>
      <c r="E357" s="41">
        <v>41176</v>
      </c>
      <c r="F357" s="61"/>
      <c r="G357" s="65" t="s">
        <v>1029</v>
      </c>
      <c r="H357" s="68" t="s">
        <v>1032</v>
      </c>
    </row>
    <row r="358" spans="1:43" s="5" customFormat="1" ht="13.5" customHeight="1" x14ac:dyDescent="0.2">
      <c r="A358" s="6" t="s">
        <v>317</v>
      </c>
      <c r="B358" s="7"/>
      <c r="C358" s="7" t="s">
        <v>422</v>
      </c>
      <c r="D358" s="18" t="s">
        <v>11</v>
      </c>
      <c r="E358" s="41">
        <v>39139</v>
      </c>
      <c r="F358" s="61"/>
      <c r="G358" s="68"/>
      <c r="H358" s="68"/>
    </row>
    <row r="359" spans="1:43" s="5" customFormat="1" ht="13.5" customHeight="1" x14ac:dyDescent="0.2">
      <c r="A359" s="6" t="s">
        <v>317</v>
      </c>
      <c r="B359" s="7"/>
      <c r="C359" s="7" t="s">
        <v>775</v>
      </c>
      <c r="D359" s="7" t="s">
        <v>11</v>
      </c>
      <c r="E359" s="41">
        <v>40721</v>
      </c>
      <c r="F359" s="61"/>
      <c r="G359" s="126" t="s">
        <v>777</v>
      </c>
      <c r="H359" s="68" t="s">
        <v>776</v>
      </c>
    </row>
    <row r="360" spans="1:43" s="5" customFormat="1" ht="13.5" customHeight="1" x14ac:dyDescent="0.2">
      <c r="A360" s="6" t="s">
        <v>317</v>
      </c>
      <c r="B360" s="7"/>
      <c r="C360" s="7" t="s">
        <v>905</v>
      </c>
      <c r="D360" s="7" t="s">
        <v>11</v>
      </c>
      <c r="E360" s="41">
        <v>40970</v>
      </c>
      <c r="F360" s="61"/>
      <c r="G360" s="126" t="s">
        <v>906</v>
      </c>
      <c r="H360" s="68" t="s">
        <v>776</v>
      </c>
    </row>
    <row r="361" spans="1:43" s="5" customFormat="1" ht="21.75" customHeight="1" x14ac:dyDescent="0.2">
      <c r="A361" s="6" t="s">
        <v>317</v>
      </c>
      <c r="B361" s="7"/>
      <c r="C361" s="7" t="s">
        <v>559</v>
      </c>
      <c r="D361" s="7" t="s">
        <v>11</v>
      </c>
      <c r="E361" s="41">
        <v>39836</v>
      </c>
      <c r="F361" s="41"/>
      <c r="G361" s="65" t="s">
        <v>907</v>
      </c>
      <c r="H361" s="68"/>
    </row>
    <row r="362" spans="1:43" s="5" customFormat="1" ht="45" x14ac:dyDescent="0.2">
      <c r="A362" s="6" t="s">
        <v>317</v>
      </c>
      <c r="B362" s="7"/>
      <c r="C362" s="7" t="s">
        <v>954</v>
      </c>
      <c r="D362" s="7" t="s">
        <v>11</v>
      </c>
      <c r="E362" s="41">
        <v>41099</v>
      </c>
      <c r="F362" s="61"/>
      <c r="G362" s="68" t="s">
        <v>956</v>
      </c>
      <c r="H362" s="68" t="s">
        <v>955</v>
      </c>
    </row>
    <row r="363" spans="1:43" x14ac:dyDescent="0.2">
      <c r="A363" s="27"/>
      <c r="B363" s="27"/>
      <c r="C363" s="27"/>
      <c r="D363" s="27"/>
      <c r="E363" s="43"/>
      <c r="F363" s="43"/>
      <c r="G363" s="90"/>
      <c r="H363" s="90"/>
    </row>
    <row r="364" spans="1:43" x14ac:dyDescent="0.2">
      <c r="A364" s="1" t="s">
        <v>762</v>
      </c>
      <c r="B364" s="27"/>
      <c r="C364" s="27"/>
      <c r="D364" s="27"/>
      <c r="E364" s="43"/>
      <c r="F364" s="43"/>
      <c r="G364" s="90"/>
      <c r="H364" s="90"/>
    </row>
    <row r="365" spans="1:43" x14ac:dyDescent="0.2">
      <c r="A365" s="198" t="s">
        <v>317</v>
      </c>
      <c r="B365" s="219">
        <v>44610</v>
      </c>
      <c r="C365" s="34" t="s">
        <v>935</v>
      </c>
      <c r="D365" s="218" t="s">
        <v>425</v>
      </c>
      <c r="E365" s="40">
        <v>41067</v>
      </c>
      <c r="F365" s="40"/>
      <c r="G365" s="79" t="s">
        <v>946</v>
      </c>
      <c r="H365" s="79" t="s">
        <v>891</v>
      </c>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row>
    <row r="366" spans="1:43" x14ac:dyDescent="0.2">
      <c r="A366" s="198" t="s">
        <v>317</v>
      </c>
      <c r="B366" s="219">
        <v>46151</v>
      </c>
      <c r="C366" s="34" t="s">
        <v>944</v>
      </c>
      <c r="D366" s="218" t="s">
        <v>425</v>
      </c>
      <c r="E366" s="40">
        <v>41023</v>
      </c>
      <c r="F366" s="40"/>
      <c r="G366" s="79" t="s">
        <v>945</v>
      </c>
      <c r="H366" s="79" t="s">
        <v>891</v>
      </c>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row>
    <row r="367" spans="1:43" x14ac:dyDescent="0.2">
      <c r="A367" s="198" t="s">
        <v>317</v>
      </c>
      <c r="B367" s="219">
        <v>46944</v>
      </c>
      <c r="C367" s="34" t="s">
        <v>990</v>
      </c>
      <c r="D367" s="218" t="s">
        <v>425</v>
      </c>
      <c r="E367" s="40">
        <v>40940</v>
      </c>
      <c r="F367" s="40"/>
      <c r="G367" s="79" t="s">
        <v>860</v>
      </c>
      <c r="H367" s="79" t="s">
        <v>891</v>
      </c>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row>
    <row r="368" spans="1:43" x14ac:dyDescent="0.2">
      <c r="A368" s="198" t="s">
        <v>317</v>
      </c>
      <c r="B368" s="219">
        <v>46944</v>
      </c>
      <c r="C368" s="34" t="s">
        <v>992</v>
      </c>
      <c r="D368" s="218" t="s">
        <v>425</v>
      </c>
      <c r="E368" s="40">
        <v>40940</v>
      </c>
      <c r="F368" s="40"/>
      <c r="G368" s="79" t="s">
        <v>861</v>
      </c>
      <c r="H368" s="79" t="s">
        <v>891</v>
      </c>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row>
    <row r="369" spans="1:43" x14ac:dyDescent="0.2">
      <c r="A369" s="198" t="s">
        <v>317</v>
      </c>
      <c r="B369" s="219">
        <v>48042</v>
      </c>
      <c r="C369" s="34" t="s">
        <v>938</v>
      </c>
      <c r="D369" s="218" t="s">
        <v>425</v>
      </c>
      <c r="E369" s="40">
        <v>41016</v>
      </c>
      <c r="F369" s="40"/>
      <c r="G369" s="79" t="s">
        <v>958</v>
      </c>
      <c r="H369" s="79" t="s">
        <v>891</v>
      </c>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row>
    <row r="370" spans="1:43" x14ac:dyDescent="0.2">
      <c r="A370" s="198" t="s">
        <v>317</v>
      </c>
      <c r="B370" s="219">
        <v>48164</v>
      </c>
      <c r="C370" s="34" t="s">
        <v>862</v>
      </c>
      <c r="D370" s="218" t="s">
        <v>425</v>
      </c>
      <c r="E370" s="41">
        <v>40941</v>
      </c>
      <c r="F370" s="40"/>
      <c r="G370" s="79" t="s">
        <v>868</v>
      </c>
      <c r="H370" s="79" t="s">
        <v>891</v>
      </c>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row>
    <row r="371" spans="1:43" x14ac:dyDescent="0.2">
      <c r="A371" s="198" t="s">
        <v>317</v>
      </c>
      <c r="B371" s="219">
        <v>48617</v>
      </c>
      <c r="C371" s="34" t="s">
        <v>957</v>
      </c>
      <c r="D371" s="218" t="s">
        <v>425</v>
      </c>
      <c r="E371" s="40">
        <v>41100</v>
      </c>
      <c r="F371" s="40"/>
      <c r="G371" s="79" t="s">
        <v>959</v>
      </c>
      <c r="H371" s="79" t="s">
        <v>891</v>
      </c>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row>
    <row r="372" spans="1:43" s="9" customFormat="1" x14ac:dyDescent="0.2">
      <c r="A372" s="198" t="s">
        <v>317</v>
      </c>
      <c r="B372" s="219">
        <v>48620</v>
      </c>
      <c r="C372" s="34" t="s">
        <v>894</v>
      </c>
      <c r="D372" s="218" t="s">
        <v>425</v>
      </c>
      <c r="E372" s="40">
        <v>40946</v>
      </c>
      <c r="F372" s="40"/>
      <c r="G372" s="79" t="s">
        <v>895</v>
      </c>
      <c r="H372" s="79" t="s">
        <v>891</v>
      </c>
    </row>
    <row r="373" spans="1:43" s="9" customFormat="1" x14ac:dyDescent="0.2">
      <c r="A373" s="198" t="s">
        <v>317</v>
      </c>
      <c r="B373" s="219">
        <v>48698</v>
      </c>
      <c r="C373" s="34" t="s">
        <v>849</v>
      </c>
      <c r="D373" s="218" t="s">
        <v>425</v>
      </c>
      <c r="E373" s="40">
        <v>40940</v>
      </c>
      <c r="F373" s="40"/>
      <c r="G373" s="79" t="s">
        <v>859</v>
      </c>
      <c r="H373" s="79" t="s">
        <v>891</v>
      </c>
    </row>
    <row r="374" spans="1:43" s="9" customFormat="1" x14ac:dyDescent="0.2">
      <c r="A374" s="198" t="s">
        <v>317</v>
      </c>
      <c r="B374" s="219">
        <v>48703</v>
      </c>
      <c r="C374" s="34" t="s">
        <v>937</v>
      </c>
      <c r="D374" s="218" t="s">
        <v>425</v>
      </c>
      <c r="E374" s="40">
        <v>40968</v>
      </c>
      <c r="F374" s="40"/>
      <c r="G374" s="79" t="s">
        <v>904</v>
      </c>
      <c r="H374" s="79" t="s">
        <v>891</v>
      </c>
    </row>
    <row r="375" spans="1:43" s="9" customFormat="1" x14ac:dyDescent="0.2">
      <c r="A375" s="198" t="s">
        <v>317</v>
      </c>
      <c r="B375" s="219">
        <v>50180</v>
      </c>
      <c r="C375" s="34" t="s">
        <v>863</v>
      </c>
      <c r="D375" s="218" t="s">
        <v>425</v>
      </c>
      <c r="E375" s="41">
        <v>40941</v>
      </c>
      <c r="F375" s="40"/>
      <c r="G375" s="79" t="s">
        <v>869</v>
      </c>
      <c r="H375" s="79" t="s">
        <v>891</v>
      </c>
    </row>
    <row r="376" spans="1:43" s="9" customFormat="1" x14ac:dyDescent="0.2">
      <c r="A376" s="198" t="s">
        <v>317</v>
      </c>
      <c r="B376" s="219">
        <v>50595</v>
      </c>
      <c r="C376" s="34" t="s">
        <v>977</v>
      </c>
      <c r="D376" s="218" t="s">
        <v>425</v>
      </c>
      <c r="E376" s="41">
        <v>41138</v>
      </c>
      <c r="F376" s="40"/>
      <c r="G376" s="79" t="s">
        <v>979</v>
      </c>
      <c r="H376" s="79" t="s">
        <v>891</v>
      </c>
    </row>
    <row r="377" spans="1:43" s="9" customFormat="1" x14ac:dyDescent="0.2">
      <c r="A377" s="198" t="s">
        <v>317</v>
      </c>
      <c r="B377" s="219">
        <v>50655</v>
      </c>
      <c r="C377" s="34" t="s">
        <v>865</v>
      </c>
      <c r="D377" s="218" t="s">
        <v>425</v>
      </c>
      <c r="E377" s="41">
        <v>40941</v>
      </c>
      <c r="F377" s="40"/>
      <c r="G377" s="79" t="s">
        <v>871</v>
      </c>
      <c r="H377" s="79" t="s">
        <v>891</v>
      </c>
    </row>
    <row r="378" spans="1:43" s="9" customFormat="1" x14ac:dyDescent="0.2">
      <c r="A378" s="198" t="s">
        <v>317</v>
      </c>
      <c r="B378" s="219">
        <v>50667</v>
      </c>
      <c r="C378" s="34" t="s">
        <v>864</v>
      </c>
      <c r="D378" s="218" t="s">
        <v>425</v>
      </c>
      <c r="E378" s="41">
        <v>40944</v>
      </c>
      <c r="F378" s="40"/>
      <c r="G378" s="79" t="s">
        <v>870</v>
      </c>
      <c r="H378" s="79" t="s">
        <v>891</v>
      </c>
    </row>
    <row r="379" spans="1:43" s="9" customFormat="1" x14ac:dyDescent="0.2">
      <c r="A379" s="198" t="s">
        <v>317</v>
      </c>
      <c r="B379" s="219">
        <v>51940</v>
      </c>
      <c r="C379" s="34" t="s">
        <v>923</v>
      </c>
      <c r="D379" s="218" t="s">
        <v>425</v>
      </c>
      <c r="E379" s="40">
        <v>41015</v>
      </c>
      <c r="F379" s="40"/>
      <c r="G379" s="79" t="s">
        <v>924</v>
      </c>
      <c r="H379" s="79" t="s">
        <v>891</v>
      </c>
    </row>
    <row r="380" spans="1:43" s="9" customFormat="1" x14ac:dyDescent="0.2">
      <c r="A380" s="198" t="s">
        <v>317</v>
      </c>
      <c r="B380" s="7">
        <v>52526</v>
      </c>
      <c r="C380" s="34" t="s">
        <v>866</v>
      </c>
      <c r="D380" s="218" t="s">
        <v>425</v>
      </c>
      <c r="E380" s="41">
        <v>40941</v>
      </c>
      <c r="F380" s="41"/>
      <c r="G380" s="79" t="s">
        <v>867</v>
      </c>
      <c r="H380" s="79" t="s">
        <v>891</v>
      </c>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row>
    <row r="381" spans="1:43" s="9" customFormat="1" x14ac:dyDescent="0.2">
      <c r="A381" s="198" t="s">
        <v>317</v>
      </c>
      <c r="B381" s="33">
        <v>1</v>
      </c>
      <c r="C381" s="34" t="s">
        <v>1006</v>
      </c>
      <c r="D381" s="218" t="s">
        <v>425</v>
      </c>
      <c r="E381" s="40">
        <v>40833</v>
      </c>
      <c r="F381" s="40"/>
      <c r="G381" s="79" t="s">
        <v>449</v>
      </c>
      <c r="H381" s="79" t="s">
        <v>804</v>
      </c>
    </row>
    <row r="382" spans="1:43" s="5" customFormat="1" ht="12.75" customHeight="1" x14ac:dyDescent="0.2">
      <c r="A382" s="198" t="s">
        <v>317</v>
      </c>
      <c r="B382" s="33">
        <v>1</v>
      </c>
      <c r="C382" s="33" t="s">
        <v>798</v>
      </c>
      <c r="D382" s="33" t="s">
        <v>425</v>
      </c>
      <c r="E382" s="40">
        <v>40822</v>
      </c>
      <c r="F382" s="40"/>
      <c r="G382" s="199" t="s">
        <v>449</v>
      </c>
      <c r="H382" s="79" t="s">
        <v>799</v>
      </c>
    </row>
    <row r="383" spans="1:43" s="5" customFormat="1" ht="12.75" customHeight="1" x14ac:dyDescent="0.2">
      <c r="A383" s="198" t="s">
        <v>317</v>
      </c>
      <c r="B383" s="33">
        <v>1</v>
      </c>
      <c r="C383" s="33" t="s">
        <v>1051</v>
      </c>
      <c r="D383" s="33" t="s">
        <v>425</v>
      </c>
      <c r="E383" s="40">
        <v>41253</v>
      </c>
      <c r="F383" s="40"/>
      <c r="G383" s="199" t="s">
        <v>449</v>
      </c>
      <c r="H383" s="79" t="s">
        <v>1052</v>
      </c>
    </row>
    <row r="385" spans="1:8" s="5" customFormat="1" x14ac:dyDescent="0.2">
      <c r="A385" s="6" t="s">
        <v>317</v>
      </c>
      <c r="B385" s="7">
        <v>1</v>
      </c>
      <c r="C385" s="7" t="s">
        <v>791</v>
      </c>
      <c r="D385" s="7" t="s">
        <v>425</v>
      </c>
      <c r="E385" s="41">
        <v>40777</v>
      </c>
      <c r="F385" s="41"/>
      <c r="G385" s="65" t="s">
        <v>449</v>
      </c>
      <c r="H385" s="79" t="s">
        <v>792</v>
      </c>
    </row>
    <row r="386" spans="1:8" s="5" customFormat="1" x14ac:dyDescent="0.2">
      <c r="A386" s="6" t="s">
        <v>317</v>
      </c>
      <c r="B386" s="7">
        <v>1</v>
      </c>
      <c r="C386" s="7" t="s">
        <v>741</v>
      </c>
      <c r="D386" s="7" t="s">
        <v>425</v>
      </c>
      <c r="E386" s="41">
        <v>40462</v>
      </c>
      <c r="F386" s="41"/>
      <c r="G386" s="65" t="s">
        <v>449</v>
      </c>
      <c r="H386" s="79" t="s">
        <v>754</v>
      </c>
    </row>
    <row r="387" spans="1:8" s="5" customFormat="1" x14ac:dyDescent="0.2">
      <c r="A387" s="6" t="s">
        <v>317</v>
      </c>
      <c r="B387" s="7">
        <v>3</v>
      </c>
      <c r="C387" s="7" t="s">
        <v>670</v>
      </c>
      <c r="D387" s="7" t="s">
        <v>425</v>
      </c>
      <c r="E387" s="41">
        <v>40123</v>
      </c>
      <c r="F387" s="41"/>
      <c r="G387" s="65" t="s">
        <v>449</v>
      </c>
      <c r="H387" s="79" t="s">
        <v>673</v>
      </c>
    </row>
    <row r="388" spans="1:8" s="5" customFormat="1" ht="33.75" x14ac:dyDescent="0.2">
      <c r="A388" s="6" t="s">
        <v>317</v>
      </c>
      <c r="B388" s="7">
        <v>4</v>
      </c>
      <c r="C388" s="7" t="s">
        <v>1024</v>
      </c>
      <c r="D388" s="7" t="s">
        <v>425</v>
      </c>
      <c r="E388" s="41">
        <v>41162</v>
      </c>
      <c r="F388" s="41"/>
      <c r="G388" s="65" t="s">
        <v>449</v>
      </c>
      <c r="H388" s="79" t="s">
        <v>1025</v>
      </c>
    </row>
    <row r="389" spans="1:8" s="5" customFormat="1" x14ac:dyDescent="0.2">
      <c r="A389" s="6" t="s">
        <v>317</v>
      </c>
      <c r="B389" s="7">
        <v>4</v>
      </c>
      <c r="C389" s="7" t="s">
        <v>1036</v>
      </c>
      <c r="D389" s="7" t="s">
        <v>425</v>
      </c>
      <c r="E389" s="41">
        <v>41220</v>
      </c>
      <c r="F389" s="41"/>
      <c r="G389" s="65" t="s">
        <v>449</v>
      </c>
      <c r="H389" s="79" t="s">
        <v>1038</v>
      </c>
    </row>
    <row r="390" spans="1:8" s="5" customFormat="1" x14ac:dyDescent="0.2">
      <c r="A390" s="6" t="s">
        <v>317</v>
      </c>
      <c r="B390" s="7">
        <v>4</v>
      </c>
      <c r="C390" s="7" t="s">
        <v>1035</v>
      </c>
      <c r="D390" s="7" t="s">
        <v>425</v>
      </c>
      <c r="E390" s="41">
        <v>41220</v>
      </c>
      <c r="F390" s="41"/>
      <c r="G390" s="65" t="s">
        <v>449</v>
      </c>
      <c r="H390" s="79" t="s">
        <v>1037</v>
      </c>
    </row>
    <row r="391" spans="1:8" s="5" customFormat="1" x14ac:dyDescent="0.2">
      <c r="A391" s="6" t="s">
        <v>317</v>
      </c>
      <c r="B391" s="7">
        <v>5</v>
      </c>
      <c r="C391" s="7" t="s">
        <v>649</v>
      </c>
      <c r="D391" s="7" t="s">
        <v>425</v>
      </c>
      <c r="E391" s="41">
        <v>40099</v>
      </c>
      <c r="F391" s="41"/>
      <c r="G391" s="65" t="s">
        <v>449</v>
      </c>
      <c r="H391" s="79" t="s">
        <v>650</v>
      </c>
    </row>
    <row r="392" spans="1:8" s="5" customFormat="1" x14ac:dyDescent="0.2">
      <c r="A392" s="6" t="s">
        <v>317</v>
      </c>
      <c r="B392" s="7">
        <v>6</v>
      </c>
      <c r="C392" s="7" t="s">
        <v>669</v>
      </c>
      <c r="D392" s="7" t="s">
        <v>425</v>
      </c>
      <c r="E392" s="41">
        <v>40123</v>
      </c>
      <c r="F392" s="41"/>
      <c r="G392" s="65" t="s">
        <v>449</v>
      </c>
      <c r="H392" s="79" t="s">
        <v>674</v>
      </c>
    </row>
    <row r="393" spans="1:8" s="5" customFormat="1" x14ac:dyDescent="0.2">
      <c r="A393" s="6" t="s">
        <v>317</v>
      </c>
      <c r="B393" s="7">
        <v>7</v>
      </c>
      <c r="C393" s="7" t="s">
        <v>551</v>
      </c>
      <c r="D393" s="7" t="s">
        <v>425</v>
      </c>
      <c r="E393" s="41">
        <v>39758</v>
      </c>
      <c r="F393" s="41"/>
      <c r="G393" s="65" t="s">
        <v>449</v>
      </c>
      <c r="H393" s="79" t="s">
        <v>552</v>
      </c>
    </row>
    <row r="394" spans="1:8" s="5" customFormat="1" x14ac:dyDescent="0.2">
      <c r="A394" s="6" t="s">
        <v>317</v>
      </c>
      <c r="B394" s="7">
        <v>8</v>
      </c>
      <c r="C394" s="7" t="s">
        <v>668</v>
      </c>
      <c r="D394" s="7" t="s">
        <v>425</v>
      </c>
      <c r="E394" s="41">
        <v>40121</v>
      </c>
      <c r="F394" s="41"/>
      <c r="G394" s="65" t="s">
        <v>449</v>
      </c>
      <c r="H394" s="79" t="s">
        <v>733</v>
      </c>
    </row>
    <row r="395" spans="1:8" s="5" customFormat="1" x14ac:dyDescent="0.2">
      <c r="A395" s="6" t="s">
        <v>317</v>
      </c>
      <c r="B395" s="7">
        <v>9</v>
      </c>
      <c r="C395" s="7" t="s">
        <v>486</v>
      </c>
      <c r="D395" s="7" t="s">
        <v>425</v>
      </c>
      <c r="E395" s="41">
        <v>39624</v>
      </c>
      <c r="F395" s="41"/>
      <c r="G395" s="65" t="s">
        <v>449</v>
      </c>
      <c r="H395" s="79" t="s">
        <v>487</v>
      </c>
    </row>
    <row r="396" spans="1:8" s="5" customFormat="1" x14ac:dyDescent="0.2">
      <c r="A396" s="6" t="s">
        <v>317</v>
      </c>
      <c r="B396" s="7">
        <v>10</v>
      </c>
      <c r="C396" s="7" t="s">
        <v>563</v>
      </c>
      <c r="D396" s="7" t="s">
        <v>425</v>
      </c>
      <c r="E396" s="41">
        <v>39863</v>
      </c>
      <c r="F396" s="41"/>
      <c r="G396" s="65" t="s">
        <v>571</v>
      </c>
      <c r="H396" s="79" t="s">
        <v>487</v>
      </c>
    </row>
    <row r="397" spans="1:8" s="5" customFormat="1" x14ac:dyDescent="0.2">
      <c r="A397" s="6" t="s">
        <v>317</v>
      </c>
      <c r="B397" s="7">
        <v>11</v>
      </c>
      <c r="C397" s="7" t="s">
        <v>569</v>
      </c>
      <c r="D397" s="7" t="s">
        <v>425</v>
      </c>
      <c r="E397" s="41">
        <v>39934</v>
      </c>
      <c r="F397" s="41"/>
      <c r="G397" s="65" t="s">
        <v>568</v>
      </c>
      <c r="H397" s="79" t="s">
        <v>552</v>
      </c>
    </row>
    <row r="398" spans="1:8" s="5" customFormat="1" x14ac:dyDescent="0.2">
      <c r="A398" s="6" t="s">
        <v>317</v>
      </c>
      <c r="B398" s="7">
        <v>12</v>
      </c>
      <c r="C398" s="7" t="s">
        <v>431</v>
      </c>
      <c r="D398" s="7" t="s">
        <v>425</v>
      </c>
      <c r="E398" s="41">
        <v>39286</v>
      </c>
      <c r="F398" s="41"/>
      <c r="G398" s="65" t="s">
        <v>449</v>
      </c>
      <c r="H398" s="79" t="s">
        <v>426</v>
      </c>
    </row>
    <row r="399" spans="1:8" s="5" customFormat="1" x14ac:dyDescent="0.2">
      <c r="A399" s="6" t="s">
        <v>317</v>
      </c>
      <c r="B399" s="7">
        <v>13</v>
      </c>
      <c r="C399" s="7" t="s">
        <v>432</v>
      </c>
      <c r="D399" s="7" t="s">
        <v>425</v>
      </c>
      <c r="E399" s="41">
        <v>39286</v>
      </c>
      <c r="F399" s="41"/>
      <c r="G399" s="65" t="s">
        <v>449</v>
      </c>
      <c r="H399" s="79" t="s">
        <v>426</v>
      </c>
    </row>
    <row r="400" spans="1:8" s="5" customFormat="1" x14ac:dyDescent="0.2">
      <c r="A400" s="6" t="s">
        <v>317</v>
      </c>
      <c r="B400" s="7">
        <v>14</v>
      </c>
      <c r="C400" s="7" t="s">
        <v>433</v>
      </c>
      <c r="D400" s="7" t="s">
        <v>425</v>
      </c>
      <c r="E400" s="41">
        <v>39286</v>
      </c>
      <c r="F400" s="41"/>
      <c r="G400" s="65" t="s">
        <v>449</v>
      </c>
      <c r="H400" s="79" t="s">
        <v>426</v>
      </c>
    </row>
    <row r="401" spans="1:8" s="5" customFormat="1" x14ac:dyDescent="0.2">
      <c r="A401" s="6" t="s">
        <v>317</v>
      </c>
      <c r="B401" s="7">
        <v>15</v>
      </c>
      <c r="C401" s="7" t="s">
        <v>434</v>
      </c>
      <c r="D401" s="7" t="s">
        <v>425</v>
      </c>
      <c r="E401" s="41">
        <v>39286</v>
      </c>
      <c r="F401" s="41"/>
      <c r="G401" s="65" t="s">
        <v>449</v>
      </c>
      <c r="H401" s="79" t="s">
        <v>426</v>
      </c>
    </row>
    <row r="402" spans="1:8" s="5" customFormat="1" x14ac:dyDescent="0.2">
      <c r="A402" s="6" t="s">
        <v>317</v>
      </c>
      <c r="B402" s="7">
        <v>16</v>
      </c>
      <c r="C402" s="7" t="s">
        <v>435</v>
      </c>
      <c r="D402" s="7" t="s">
        <v>425</v>
      </c>
      <c r="E402" s="41">
        <v>39286</v>
      </c>
      <c r="F402" s="41"/>
      <c r="G402" s="65" t="s">
        <v>450</v>
      </c>
      <c r="H402" s="79" t="s">
        <v>426</v>
      </c>
    </row>
    <row r="403" spans="1:8" s="5" customFormat="1" x14ac:dyDescent="0.2">
      <c r="A403" s="6" t="s">
        <v>317</v>
      </c>
      <c r="B403" s="7">
        <v>17</v>
      </c>
      <c r="C403" s="7" t="s">
        <v>436</v>
      </c>
      <c r="D403" s="7" t="s">
        <v>425</v>
      </c>
      <c r="E403" s="41">
        <v>39286</v>
      </c>
      <c r="F403" s="41"/>
      <c r="G403" s="65" t="s">
        <v>449</v>
      </c>
      <c r="H403" s="79" t="s">
        <v>426</v>
      </c>
    </row>
    <row r="404" spans="1:8" s="5" customFormat="1" x14ac:dyDescent="0.2">
      <c r="A404" s="6" t="s">
        <v>317</v>
      </c>
      <c r="B404" s="7">
        <v>18</v>
      </c>
      <c r="C404" s="7" t="s">
        <v>437</v>
      </c>
      <c r="D404" s="7" t="s">
        <v>425</v>
      </c>
      <c r="E404" s="41">
        <v>39286</v>
      </c>
      <c r="F404" s="41"/>
      <c r="G404" s="65" t="s">
        <v>449</v>
      </c>
      <c r="H404" s="79" t="s">
        <v>426</v>
      </c>
    </row>
    <row r="405" spans="1:8" s="5" customFormat="1" x14ac:dyDescent="0.2">
      <c r="A405" s="6" t="s">
        <v>317</v>
      </c>
      <c r="B405" s="7">
        <v>22</v>
      </c>
      <c r="C405" s="7" t="s">
        <v>572</v>
      </c>
      <c r="D405" s="7" t="s">
        <v>425</v>
      </c>
      <c r="E405" s="41">
        <v>39973</v>
      </c>
      <c r="F405" s="41"/>
      <c r="G405" s="65" t="s">
        <v>574</v>
      </c>
      <c r="H405" s="79" t="s">
        <v>426</v>
      </c>
    </row>
    <row r="406" spans="1:8" s="5" customFormat="1" x14ac:dyDescent="0.2">
      <c r="A406" s="6" t="s">
        <v>317</v>
      </c>
      <c r="B406" s="7">
        <v>23</v>
      </c>
      <c r="C406" s="7" t="s">
        <v>644</v>
      </c>
      <c r="D406" s="7" t="s">
        <v>425</v>
      </c>
      <c r="E406" s="41">
        <v>40078</v>
      </c>
      <c r="F406" s="41"/>
      <c r="G406" s="65" t="s">
        <v>648</v>
      </c>
      <c r="H406" s="79" t="s">
        <v>487</v>
      </c>
    </row>
    <row r="407" spans="1:8" s="5" customFormat="1" x14ac:dyDescent="0.2">
      <c r="A407" s="6" t="s">
        <v>317</v>
      </c>
      <c r="B407" s="7">
        <v>24</v>
      </c>
      <c r="C407" s="7" t="s">
        <v>466</v>
      </c>
      <c r="D407" s="7" t="s">
        <v>425</v>
      </c>
      <c r="E407" s="41">
        <v>39344</v>
      </c>
      <c r="F407" s="41"/>
      <c r="G407" s="65" t="s">
        <v>467</v>
      </c>
      <c r="H407" s="79" t="s">
        <v>426</v>
      </c>
    </row>
    <row r="408" spans="1:8" s="5" customFormat="1" x14ac:dyDescent="0.2">
      <c r="A408" s="6" t="s">
        <v>317</v>
      </c>
      <c r="B408" s="7">
        <v>12</v>
      </c>
      <c r="C408" s="7" t="s">
        <v>576</v>
      </c>
      <c r="D408" s="7" t="s">
        <v>425</v>
      </c>
      <c r="E408" s="41">
        <v>39976</v>
      </c>
      <c r="F408" s="41"/>
      <c r="G408" s="65" t="s">
        <v>577</v>
      </c>
      <c r="H408" s="79" t="s">
        <v>578</v>
      </c>
    </row>
    <row r="409" spans="1:8" s="5" customFormat="1" ht="22.5" x14ac:dyDescent="0.2">
      <c r="A409" s="6" t="s">
        <v>317</v>
      </c>
      <c r="B409" s="7">
        <v>12</v>
      </c>
      <c r="C409" s="7" t="s">
        <v>651</v>
      </c>
      <c r="D409" s="7" t="s">
        <v>425</v>
      </c>
      <c r="E409" s="41">
        <v>40099</v>
      </c>
      <c r="F409" s="41"/>
      <c r="G409" s="65" t="s">
        <v>656</v>
      </c>
      <c r="H409" s="79" t="s">
        <v>766</v>
      </c>
    </row>
    <row r="410" spans="1:8" s="5" customFormat="1" x14ac:dyDescent="0.2">
      <c r="A410" s="6" t="s">
        <v>317</v>
      </c>
      <c r="B410" s="7"/>
      <c r="C410" s="7" t="s">
        <v>671</v>
      </c>
      <c r="D410" s="7" t="s">
        <v>1</v>
      </c>
      <c r="E410" s="41">
        <v>40123</v>
      </c>
      <c r="F410" s="41"/>
      <c r="G410" s="68" t="s">
        <v>711</v>
      </c>
      <c r="H410" s="68" t="s">
        <v>712</v>
      </c>
    </row>
    <row r="411" spans="1:8" s="5" customFormat="1" x14ac:dyDescent="0.2">
      <c r="A411" s="6" t="s">
        <v>317</v>
      </c>
      <c r="B411" s="7"/>
      <c r="C411" s="7" t="s">
        <v>706</v>
      </c>
      <c r="D411" s="7" t="s">
        <v>707</v>
      </c>
      <c r="E411" s="41">
        <v>40343</v>
      </c>
      <c r="F411" s="41"/>
      <c r="G411" s="68" t="s">
        <v>672</v>
      </c>
      <c r="H411" s="79" t="s">
        <v>713</v>
      </c>
    </row>
    <row r="412" spans="1:8" s="5" customFormat="1" x14ac:dyDescent="0.2">
      <c r="A412" s="6" t="s">
        <v>317</v>
      </c>
      <c r="B412" s="7"/>
      <c r="C412" s="7" t="s">
        <v>763</v>
      </c>
      <c r="D412" s="7" t="s">
        <v>425</v>
      </c>
      <c r="E412" s="41">
        <v>40669</v>
      </c>
      <c r="F412" s="41"/>
      <c r="G412" s="65" t="s">
        <v>764</v>
      </c>
      <c r="H412" s="79" t="s">
        <v>765</v>
      </c>
    </row>
    <row r="413" spans="1:8" s="5" customFormat="1" x14ac:dyDescent="0.2">
      <c r="A413" s="6"/>
      <c r="B413" s="7"/>
      <c r="C413" s="7"/>
      <c r="D413" s="7"/>
      <c r="E413" s="41"/>
      <c r="F413" s="41"/>
      <c r="G413" s="65"/>
      <c r="H413" s="79"/>
    </row>
    <row r="414" spans="1:8" s="5" customFormat="1" ht="22.5" x14ac:dyDescent="0.2">
      <c r="A414" s="6" t="s">
        <v>317</v>
      </c>
      <c r="B414" s="7"/>
      <c r="C414" s="7" t="s">
        <v>276</v>
      </c>
      <c r="D414" s="7" t="s">
        <v>3</v>
      </c>
      <c r="E414" s="41">
        <v>37972</v>
      </c>
      <c r="F414" s="41"/>
      <c r="G414" s="65" t="s">
        <v>277</v>
      </c>
      <c r="H414" s="68" t="s">
        <v>278</v>
      </c>
    </row>
    <row r="415" spans="1:8" ht="22.5" x14ac:dyDescent="0.2">
      <c r="A415" s="6" t="s">
        <v>317</v>
      </c>
      <c r="B415" s="7"/>
      <c r="C415" s="7" t="s">
        <v>343</v>
      </c>
      <c r="D415" s="7" t="s">
        <v>3</v>
      </c>
      <c r="E415" s="41">
        <v>38512</v>
      </c>
      <c r="F415" s="41"/>
      <c r="G415" s="65" t="s">
        <v>277</v>
      </c>
      <c r="H415" s="68" t="s">
        <v>278</v>
      </c>
    </row>
    <row r="416" spans="1:8" s="5" customFormat="1" x14ac:dyDescent="0.2">
      <c r="A416" s="6" t="s">
        <v>317</v>
      </c>
      <c r="B416" s="2"/>
      <c r="C416" s="2" t="s">
        <v>742</v>
      </c>
      <c r="D416" s="2" t="s">
        <v>1</v>
      </c>
      <c r="E416" s="40">
        <v>40445</v>
      </c>
      <c r="F416" s="40"/>
      <c r="G416" s="96" t="s">
        <v>743</v>
      </c>
      <c r="H416" s="79" t="s">
        <v>744</v>
      </c>
    </row>
    <row r="417" spans="1:8" s="5" customFormat="1" x14ac:dyDescent="0.2">
      <c r="A417" s="6" t="s">
        <v>317</v>
      </c>
      <c r="B417" s="7"/>
      <c r="C417" s="7" t="s">
        <v>261</v>
      </c>
      <c r="D417" s="7" t="s">
        <v>11</v>
      </c>
      <c r="E417" s="41">
        <v>37865</v>
      </c>
      <c r="F417" s="41"/>
      <c r="G417" s="20" t="s">
        <v>331</v>
      </c>
      <c r="H417" s="91" t="s">
        <v>305</v>
      </c>
    </row>
    <row r="418" spans="1:8" s="5" customFormat="1" x14ac:dyDescent="0.2">
      <c r="A418" s="29"/>
      <c r="B418" s="29"/>
      <c r="C418" s="29"/>
      <c r="D418" s="29"/>
      <c r="E418" s="44"/>
      <c r="F418" s="44"/>
      <c r="G418" s="208"/>
      <c r="H418" s="209"/>
    </row>
    <row r="419" spans="1:8" s="5" customFormat="1" x14ac:dyDescent="0.2">
      <c r="A419" s="81" t="s">
        <v>814</v>
      </c>
      <c r="B419" s="210"/>
      <c r="C419" s="210"/>
      <c r="D419" s="210"/>
      <c r="E419" s="211"/>
      <c r="F419" s="211"/>
      <c r="G419" s="83"/>
      <c r="H419" s="212"/>
    </row>
    <row r="420" spans="1:8" s="5" customFormat="1" x14ac:dyDescent="0.2">
      <c r="A420" s="149" t="s">
        <v>846</v>
      </c>
      <c r="B420" s="149"/>
      <c r="C420" s="205" t="s">
        <v>815</v>
      </c>
      <c r="D420" s="205" t="s">
        <v>816</v>
      </c>
      <c r="E420" s="41">
        <v>40939</v>
      </c>
      <c r="F420" s="41"/>
      <c r="G420" s="68" t="s">
        <v>847</v>
      </c>
      <c r="H420" s="91" t="s">
        <v>848</v>
      </c>
    </row>
    <row r="421" spans="1:8" s="5" customFormat="1" x14ac:dyDescent="0.2">
      <c r="A421" s="149" t="s">
        <v>846</v>
      </c>
      <c r="B421" s="149"/>
      <c r="C421" s="205" t="s">
        <v>817</v>
      </c>
      <c r="D421" s="205" t="s">
        <v>818</v>
      </c>
      <c r="E421" s="41">
        <v>40939</v>
      </c>
      <c r="F421" s="41"/>
      <c r="G421" s="68" t="s">
        <v>847</v>
      </c>
      <c r="H421" s="91" t="s">
        <v>848</v>
      </c>
    </row>
    <row r="422" spans="1:8" s="5" customFormat="1" x14ac:dyDescent="0.2">
      <c r="A422" s="149" t="s">
        <v>846</v>
      </c>
      <c r="B422" s="149"/>
      <c r="C422" s="205" t="s">
        <v>819</v>
      </c>
      <c r="D422" s="205" t="s">
        <v>820</v>
      </c>
      <c r="E422" s="41">
        <v>40939</v>
      </c>
      <c r="F422" s="41"/>
      <c r="G422" s="68" t="s">
        <v>847</v>
      </c>
      <c r="H422" s="91" t="s">
        <v>848</v>
      </c>
    </row>
    <row r="423" spans="1:8" s="5" customFormat="1" x14ac:dyDescent="0.2">
      <c r="A423" s="149" t="s">
        <v>846</v>
      </c>
      <c r="B423" s="149"/>
      <c r="C423" s="205" t="s">
        <v>919</v>
      </c>
      <c r="D423" s="205" t="s">
        <v>818</v>
      </c>
      <c r="E423" s="41" t="s">
        <v>1039</v>
      </c>
      <c r="F423" s="41"/>
      <c r="G423" s="68" t="s">
        <v>847</v>
      </c>
      <c r="H423" s="91" t="s">
        <v>848</v>
      </c>
    </row>
    <row r="424" spans="1:8" s="5" customFormat="1" x14ac:dyDescent="0.2">
      <c r="A424" s="149" t="s">
        <v>846</v>
      </c>
      <c r="B424" s="149"/>
      <c r="C424" s="205" t="s">
        <v>821</v>
      </c>
      <c r="D424" s="205" t="s">
        <v>818</v>
      </c>
      <c r="E424" s="41">
        <v>40939</v>
      </c>
      <c r="F424" s="41"/>
      <c r="G424" s="68" t="s">
        <v>847</v>
      </c>
      <c r="H424" s="91" t="s">
        <v>848</v>
      </c>
    </row>
    <row r="425" spans="1:8" s="5" customFormat="1" x14ac:dyDescent="0.2">
      <c r="A425" s="149" t="s">
        <v>846</v>
      </c>
      <c r="B425" s="149"/>
      <c r="C425" s="205" t="s">
        <v>822</v>
      </c>
      <c r="D425" s="205" t="s">
        <v>818</v>
      </c>
      <c r="E425" s="41">
        <v>40939</v>
      </c>
      <c r="F425" s="41"/>
      <c r="G425" s="68" t="s">
        <v>847</v>
      </c>
      <c r="H425" s="91" t="s">
        <v>848</v>
      </c>
    </row>
    <row r="426" spans="1:8" s="5" customFormat="1" x14ac:dyDescent="0.2">
      <c r="A426" s="149" t="s">
        <v>846</v>
      </c>
      <c r="B426" s="149"/>
      <c r="C426" s="205" t="s">
        <v>823</v>
      </c>
      <c r="D426" s="205" t="s">
        <v>818</v>
      </c>
      <c r="E426" s="41">
        <v>40939</v>
      </c>
      <c r="F426" s="41"/>
      <c r="G426" s="68" t="s">
        <v>847</v>
      </c>
      <c r="H426" s="91" t="s">
        <v>848</v>
      </c>
    </row>
    <row r="427" spans="1:8" s="5" customFormat="1" x14ac:dyDescent="0.2">
      <c r="A427" s="149" t="s">
        <v>846</v>
      </c>
      <c r="B427" s="149"/>
      <c r="C427" s="205" t="s">
        <v>824</v>
      </c>
      <c r="D427" s="205" t="s">
        <v>818</v>
      </c>
      <c r="E427" s="41">
        <v>40939</v>
      </c>
      <c r="F427" s="41"/>
      <c r="G427" s="68" t="s">
        <v>847</v>
      </c>
      <c r="H427" s="91" t="s">
        <v>848</v>
      </c>
    </row>
    <row r="428" spans="1:8" s="5" customFormat="1" x14ac:dyDescent="0.2">
      <c r="A428" s="149" t="s">
        <v>846</v>
      </c>
      <c r="B428" s="149"/>
      <c r="C428" s="205" t="s">
        <v>825</v>
      </c>
      <c r="D428" s="205" t="s">
        <v>826</v>
      </c>
      <c r="E428" s="41">
        <v>40939</v>
      </c>
      <c r="F428" s="41"/>
      <c r="G428" s="68" t="s">
        <v>847</v>
      </c>
      <c r="H428" s="91" t="s">
        <v>848</v>
      </c>
    </row>
    <row r="429" spans="1:8" s="5" customFormat="1" x14ac:dyDescent="0.2">
      <c r="A429" s="149" t="s">
        <v>846</v>
      </c>
      <c r="B429" s="149"/>
      <c r="C429" s="205" t="s">
        <v>827</v>
      </c>
      <c r="D429" s="205" t="s">
        <v>818</v>
      </c>
      <c r="E429" s="41">
        <v>40939</v>
      </c>
      <c r="F429" s="41"/>
      <c r="G429" s="68" t="s">
        <v>847</v>
      </c>
      <c r="H429" s="91" t="s">
        <v>848</v>
      </c>
    </row>
    <row r="430" spans="1:8" s="5" customFormat="1" x14ac:dyDescent="0.2">
      <c r="A430" s="149" t="s">
        <v>846</v>
      </c>
      <c r="B430" s="149"/>
      <c r="C430" s="205" t="s">
        <v>828</v>
      </c>
      <c r="D430" s="205" t="s">
        <v>826</v>
      </c>
      <c r="E430" s="41">
        <v>40939</v>
      </c>
      <c r="F430" s="41"/>
      <c r="G430" s="68" t="s">
        <v>847</v>
      </c>
      <c r="H430" s="91" t="s">
        <v>848</v>
      </c>
    </row>
    <row r="431" spans="1:8" s="5" customFormat="1" x14ac:dyDescent="0.2">
      <c r="A431" s="149" t="s">
        <v>846</v>
      </c>
      <c r="B431" s="149"/>
      <c r="C431" s="205" t="s">
        <v>829</v>
      </c>
      <c r="D431" s="205" t="s">
        <v>818</v>
      </c>
      <c r="E431" s="41">
        <v>40939</v>
      </c>
      <c r="F431" s="41"/>
      <c r="G431" s="68" t="s">
        <v>847</v>
      </c>
      <c r="H431" s="91" t="s">
        <v>848</v>
      </c>
    </row>
    <row r="432" spans="1:8" s="5" customFormat="1" x14ac:dyDescent="0.2">
      <c r="A432" s="149" t="s">
        <v>846</v>
      </c>
      <c r="B432" s="149"/>
      <c r="C432" s="205" t="s">
        <v>830</v>
      </c>
      <c r="D432" s="205" t="s">
        <v>818</v>
      </c>
      <c r="E432" s="41">
        <v>40939</v>
      </c>
      <c r="F432" s="41"/>
      <c r="G432" s="68" t="s">
        <v>847</v>
      </c>
      <c r="H432" s="91" t="s">
        <v>848</v>
      </c>
    </row>
    <row r="433" spans="1:8" s="5" customFormat="1" x14ac:dyDescent="0.2">
      <c r="A433" s="149" t="s">
        <v>846</v>
      </c>
      <c r="B433" s="149"/>
      <c r="C433" s="205" t="s">
        <v>831</v>
      </c>
      <c r="D433" s="205" t="s">
        <v>818</v>
      </c>
      <c r="E433" s="41">
        <v>40939</v>
      </c>
      <c r="F433" s="41"/>
      <c r="G433" s="68" t="s">
        <v>847</v>
      </c>
      <c r="H433" s="91" t="s">
        <v>848</v>
      </c>
    </row>
    <row r="434" spans="1:8" s="5" customFormat="1" x14ac:dyDescent="0.2">
      <c r="A434" s="149" t="s">
        <v>846</v>
      </c>
      <c r="B434" s="149"/>
      <c r="C434" s="205" t="s">
        <v>832</v>
      </c>
      <c r="D434" s="205" t="s">
        <v>826</v>
      </c>
      <c r="E434" s="41">
        <v>40939</v>
      </c>
      <c r="F434" s="41"/>
      <c r="G434" s="68" t="s">
        <v>847</v>
      </c>
      <c r="H434" s="91" t="s">
        <v>848</v>
      </c>
    </row>
    <row r="435" spans="1:8" s="5" customFormat="1" x14ac:dyDescent="0.2">
      <c r="A435" s="149" t="s">
        <v>846</v>
      </c>
      <c r="B435" s="149"/>
      <c r="C435" s="205" t="s">
        <v>833</v>
      </c>
      <c r="D435" s="205" t="s">
        <v>818</v>
      </c>
      <c r="E435" s="41">
        <v>40939</v>
      </c>
      <c r="F435" s="41"/>
      <c r="G435" s="68" t="s">
        <v>847</v>
      </c>
      <c r="H435" s="91" t="s">
        <v>848</v>
      </c>
    </row>
    <row r="436" spans="1:8" s="5" customFormat="1" x14ac:dyDescent="0.2">
      <c r="A436" s="149" t="s">
        <v>846</v>
      </c>
      <c r="B436" s="149"/>
      <c r="C436" s="205" t="s">
        <v>834</v>
      </c>
      <c r="D436" s="205" t="s">
        <v>818</v>
      </c>
      <c r="E436" s="41">
        <v>40939</v>
      </c>
      <c r="F436" s="41"/>
      <c r="G436" s="68" t="s">
        <v>847</v>
      </c>
      <c r="H436" s="91" t="s">
        <v>848</v>
      </c>
    </row>
    <row r="437" spans="1:8" s="5" customFormat="1" x14ac:dyDescent="0.2">
      <c r="A437" s="149" t="s">
        <v>846</v>
      </c>
      <c r="B437" s="149"/>
      <c r="C437" s="205" t="s">
        <v>835</v>
      </c>
      <c r="D437" s="205" t="s">
        <v>826</v>
      </c>
      <c r="E437" s="41">
        <v>40939</v>
      </c>
      <c r="F437" s="41"/>
      <c r="G437" s="68" t="s">
        <v>847</v>
      </c>
      <c r="H437" s="91" t="s">
        <v>848</v>
      </c>
    </row>
    <row r="438" spans="1:8" s="5" customFormat="1" x14ac:dyDescent="0.2">
      <c r="A438" s="149" t="s">
        <v>846</v>
      </c>
      <c r="B438" s="149"/>
      <c r="C438" s="205" t="s">
        <v>836</v>
      </c>
      <c r="D438" s="205" t="s">
        <v>818</v>
      </c>
      <c r="E438" s="41">
        <v>40939</v>
      </c>
      <c r="F438" s="41"/>
      <c r="G438" s="68" t="s">
        <v>847</v>
      </c>
      <c r="H438" s="91" t="s">
        <v>848</v>
      </c>
    </row>
    <row r="439" spans="1:8" s="5" customFormat="1" x14ac:dyDescent="0.2">
      <c r="A439" s="149" t="s">
        <v>846</v>
      </c>
      <c r="B439" s="149"/>
      <c r="C439" s="205" t="s">
        <v>837</v>
      </c>
      <c r="D439" s="205" t="s">
        <v>818</v>
      </c>
      <c r="E439" s="41">
        <v>40939</v>
      </c>
      <c r="F439" s="41"/>
      <c r="G439" s="68" t="s">
        <v>847</v>
      </c>
      <c r="H439" s="91" t="s">
        <v>848</v>
      </c>
    </row>
    <row r="440" spans="1:8" s="5" customFormat="1" x14ac:dyDescent="0.2">
      <c r="A440" s="149" t="s">
        <v>846</v>
      </c>
      <c r="B440" s="149"/>
      <c r="C440" s="205" t="s">
        <v>838</v>
      </c>
      <c r="D440" s="205" t="s">
        <v>818</v>
      </c>
      <c r="E440" s="41">
        <v>40939</v>
      </c>
      <c r="F440" s="41"/>
      <c r="G440" s="68" t="s">
        <v>847</v>
      </c>
      <c r="H440" s="91" t="s">
        <v>848</v>
      </c>
    </row>
    <row r="441" spans="1:8" s="5" customFormat="1" x14ac:dyDescent="0.2">
      <c r="A441" s="149" t="s">
        <v>846</v>
      </c>
      <c r="B441" s="149"/>
      <c r="C441" s="205" t="s">
        <v>839</v>
      </c>
      <c r="D441" s="205" t="s">
        <v>818</v>
      </c>
      <c r="E441" s="41">
        <v>40939</v>
      </c>
      <c r="F441" s="41"/>
      <c r="G441" s="68" t="s">
        <v>847</v>
      </c>
      <c r="H441" s="91" t="s">
        <v>848</v>
      </c>
    </row>
    <row r="442" spans="1:8" s="5" customFormat="1" x14ac:dyDescent="0.2">
      <c r="A442" s="149" t="s">
        <v>846</v>
      </c>
      <c r="B442" s="149"/>
      <c r="C442" s="205" t="s">
        <v>840</v>
      </c>
      <c r="D442" s="205" t="s">
        <v>818</v>
      </c>
      <c r="E442" s="41">
        <v>40939</v>
      </c>
      <c r="F442" s="41"/>
      <c r="G442" s="68" t="s">
        <v>847</v>
      </c>
      <c r="H442" s="91" t="s">
        <v>848</v>
      </c>
    </row>
    <row r="443" spans="1:8" s="5" customFormat="1" x14ac:dyDescent="0.2">
      <c r="A443" s="149" t="s">
        <v>846</v>
      </c>
      <c r="B443" s="149"/>
      <c r="C443" s="205" t="s">
        <v>841</v>
      </c>
      <c r="D443" s="205" t="s">
        <v>826</v>
      </c>
      <c r="E443" s="41">
        <v>40939</v>
      </c>
      <c r="F443" s="41"/>
      <c r="G443" s="68" t="s">
        <v>847</v>
      </c>
      <c r="H443" s="91" t="s">
        <v>848</v>
      </c>
    </row>
    <row r="444" spans="1:8" s="5" customFormat="1" x14ac:dyDescent="0.2">
      <c r="A444" s="149" t="s">
        <v>846</v>
      </c>
      <c r="B444" s="149"/>
      <c r="C444" s="205" t="s">
        <v>842</v>
      </c>
      <c r="D444" s="205" t="s">
        <v>818</v>
      </c>
      <c r="E444" s="41">
        <v>40939</v>
      </c>
      <c r="F444" s="41"/>
      <c r="G444" s="68" t="s">
        <v>847</v>
      </c>
      <c r="H444" s="91" t="s">
        <v>848</v>
      </c>
    </row>
    <row r="445" spans="1:8" s="5" customFormat="1" x14ac:dyDescent="0.2">
      <c r="A445" s="149" t="s">
        <v>846</v>
      </c>
      <c r="B445" s="149"/>
      <c r="C445" s="205" t="s">
        <v>843</v>
      </c>
      <c r="D445" s="205" t="s">
        <v>818</v>
      </c>
      <c r="E445" s="41">
        <v>40939</v>
      </c>
      <c r="F445" s="41"/>
      <c r="G445" s="68" t="s">
        <v>847</v>
      </c>
      <c r="H445" s="91" t="s">
        <v>848</v>
      </c>
    </row>
    <row r="446" spans="1:8" s="5" customFormat="1" x14ac:dyDescent="0.2">
      <c r="A446" s="149" t="s">
        <v>846</v>
      </c>
      <c r="B446" s="149"/>
      <c r="C446" s="205" t="s">
        <v>844</v>
      </c>
      <c r="D446" s="205" t="s">
        <v>818</v>
      </c>
      <c r="E446" s="41">
        <v>40939</v>
      </c>
      <c r="F446" s="41"/>
      <c r="G446" s="68" t="s">
        <v>847</v>
      </c>
      <c r="H446" s="91" t="s">
        <v>848</v>
      </c>
    </row>
    <row r="447" spans="1:8" s="5" customFormat="1" x14ac:dyDescent="0.2">
      <c r="A447" s="149" t="s">
        <v>846</v>
      </c>
      <c r="B447" s="149"/>
      <c r="C447" s="205" t="s">
        <v>845</v>
      </c>
      <c r="D447" s="205" t="s">
        <v>826</v>
      </c>
      <c r="E447" s="41">
        <v>40939</v>
      </c>
      <c r="F447" s="41"/>
      <c r="G447" s="68" t="s">
        <v>847</v>
      </c>
      <c r="H447" s="91" t="s">
        <v>848</v>
      </c>
    </row>
    <row r="448" spans="1:8" x14ac:dyDescent="0.2">
      <c r="A448" s="27"/>
      <c r="B448" s="27"/>
      <c r="C448" s="206"/>
      <c r="D448" s="206"/>
      <c r="E448" s="43"/>
      <c r="F448" s="43"/>
      <c r="G448" s="90"/>
      <c r="H448" s="207"/>
    </row>
    <row r="449" spans="1:8" s="5" customFormat="1" x14ac:dyDescent="0.2">
      <c r="A449" s="1" t="s">
        <v>322</v>
      </c>
      <c r="B449" s="1"/>
      <c r="C449" s="2"/>
      <c r="D449" s="2"/>
      <c r="E449" s="37"/>
      <c r="F449" s="37"/>
      <c r="G449" s="96"/>
      <c r="H449" s="87"/>
    </row>
    <row r="450" spans="1:8" s="5" customFormat="1" x14ac:dyDescent="0.2">
      <c r="A450" s="6" t="s">
        <v>481</v>
      </c>
      <c r="B450" s="7"/>
      <c r="C450" s="7" t="s">
        <v>143</v>
      </c>
      <c r="D450" s="7" t="s">
        <v>143</v>
      </c>
      <c r="E450" s="41">
        <v>37865</v>
      </c>
      <c r="F450" s="41"/>
      <c r="G450" s="68" t="s">
        <v>325</v>
      </c>
      <c r="H450" s="68"/>
    </row>
    <row r="451" spans="1:8" s="5" customFormat="1" x14ac:dyDescent="0.2">
      <c r="A451" s="6" t="s">
        <v>323</v>
      </c>
      <c r="B451" s="7"/>
      <c r="C451" s="7" t="s">
        <v>148</v>
      </c>
      <c r="D451" s="7" t="s">
        <v>375</v>
      </c>
      <c r="E451" s="41">
        <v>37865</v>
      </c>
      <c r="F451" s="41"/>
      <c r="G451" s="68" t="s">
        <v>326</v>
      </c>
      <c r="H451" s="68" t="s">
        <v>374</v>
      </c>
    </row>
    <row r="452" spans="1:8" s="5" customFormat="1" x14ac:dyDescent="0.2">
      <c r="A452" s="6" t="s">
        <v>481</v>
      </c>
      <c r="B452" s="7"/>
      <c r="C452" s="7" t="s">
        <v>149</v>
      </c>
      <c r="D452" s="7" t="s">
        <v>149</v>
      </c>
      <c r="E452" s="41">
        <v>37865</v>
      </c>
      <c r="F452" s="41"/>
      <c r="G452" s="68" t="s">
        <v>327</v>
      </c>
      <c r="H452" s="68"/>
    </row>
    <row r="453" spans="1:8" s="5" customFormat="1" ht="11.25" customHeight="1" x14ac:dyDescent="0.2">
      <c r="A453" s="6" t="s">
        <v>481</v>
      </c>
      <c r="B453" s="7"/>
      <c r="C453" s="7" t="s">
        <v>150</v>
      </c>
      <c r="D453" s="7" t="s">
        <v>376</v>
      </c>
      <c r="E453" s="41">
        <v>37865</v>
      </c>
      <c r="F453" s="41"/>
      <c r="G453" s="68" t="s">
        <v>328</v>
      </c>
      <c r="H453" s="68" t="s">
        <v>374</v>
      </c>
    </row>
    <row r="454" spans="1:8" s="31" customFormat="1" ht="11.25" customHeight="1" x14ac:dyDescent="0.2">
      <c r="A454" s="28"/>
      <c r="B454" s="29"/>
      <c r="C454" s="29"/>
      <c r="D454" s="29"/>
      <c r="E454" s="44"/>
      <c r="F454" s="44"/>
      <c r="G454" s="97"/>
      <c r="H454" s="92"/>
    </row>
    <row r="455" spans="1:8" s="5" customFormat="1" x14ac:dyDescent="0.2">
      <c r="A455" s="81" t="s">
        <v>470</v>
      </c>
      <c r="B455" s="81"/>
      <c r="C455" s="81"/>
      <c r="D455" s="81"/>
      <c r="E455" s="82"/>
      <c r="F455" s="82"/>
      <c r="G455" s="83"/>
      <c r="H455" s="83"/>
    </row>
    <row r="456" spans="1:8" s="5" customFormat="1" ht="33.75" x14ac:dyDescent="0.2">
      <c r="A456" s="6" t="s">
        <v>316</v>
      </c>
      <c r="B456" s="7"/>
      <c r="C456" s="7" t="s">
        <v>371</v>
      </c>
      <c r="D456" s="35" t="s">
        <v>415</v>
      </c>
      <c r="E456" s="41">
        <v>37865</v>
      </c>
      <c r="F456" s="41"/>
      <c r="G456" s="68" t="s">
        <v>377</v>
      </c>
      <c r="H456" s="68" t="s">
        <v>412</v>
      </c>
    </row>
    <row r="457" spans="1:8" s="5" customFormat="1" x14ac:dyDescent="0.2">
      <c r="A457" s="6" t="s">
        <v>316</v>
      </c>
      <c r="B457" s="7"/>
      <c r="C457" s="7" t="s">
        <v>366</v>
      </c>
      <c r="D457" s="7" t="s">
        <v>410</v>
      </c>
      <c r="E457" s="41">
        <v>38596</v>
      </c>
      <c r="F457" s="41"/>
      <c r="G457" s="68" t="s">
        <v>377</v>
      </c>
      <c r="H457" s="68" t="s">
        <v>411</v>
      </c>
    </row>
    <row r="458" spans="1:8" x14ac:dyDescent="0.2">
      <c r="A458" s="6" t="s">
        <v>316</v>
      </c>
      <c r="B458" s="7"/>
      <c r="C458" s="7" t="s">
        <v>367</v>
      </c>
      <c r="D458" s="7" t="s">
        <v>407</v>
      </c>
      <c r="E458" s="41">
        <v>38596</v>
      </c>
      <c r="F458" s="41"/>
      <c r="G458" s="68" t="s">
        <v>377</v>
      </c>
      <c r="H458" s="68" t="s">
        <v>411</v>
      </c>
    </row>
    <row r="459" spans="1:8" s="5" customFormat="1" x14ac:dyDescent="0.2">
      <c r="A459" s="2"/>
      <c r="B459" s="2"/>
      <c r="C459" s="2"/>
      <c r="D459" s="2"/>
      <c r="E459" s="37"/>
      <c r="F459" s="37"/>
      <c r="G459" s="96"/>
      <c r="H459" s="87"/>
    </row>
    <row r="460" spans="1:8" s="5" customFormat="1" x14ac:dyDescent="0.2">
      <c r="A460" s="7" t="s">
        <v>274</v>
      </c>
      <c r="B460" s="219"/>
      <c r="C460" s="219" t="s">
        <v>915</v>
      </c>
      <c r="D460" s="219" t="s">
        <v>917</v>
      </c>
      <c r="E460" s="40">
        <v>40989</v>
      </c>
      <c r="F460" s="40"/>
      <c r="G460" s="79" t="s">
        <v>916</v>
      </c>
      <c r="H460" s="79" t="s">
        <v>918</v>
      </c>
    </row>
    <row r="461" spans="1:8" s="5" customFormat="1" x14ac:dyDescent="0.2">
      <c r="A461" s="6" t="s">
        <v>274</v>
      </c>
      <c r="B461" s="7"/>
      <c r="C461" s="7" t="s">
        <v>265</v>
      </c>
      <c r="D461" s="7" t="s">
        <v>418</v>
      </c>
      <c r="E461" s="41">
        <v>37865</v>
      </c>
      <c r="F461" s="41"/>
      <c r="G461" s="68"/>
      <c r="H461" s="68" t="s">
        <v>308</v>
      </c>
    </row>
    <row r="462" spans="1:8" customFormat="1" ht="12.75" x14ac:dyDescent="0.2">
      <c r="A462" s="6" t="s">
        <v>274</v>
      </c>
      <c r="B462" s="7"/>
      <c r="C462" s="7" t="s">
        <v>263</v>
      </c>
      <c r="D462" s="7" t="s">
        <v>417</v>
      </c>
      <c r="E462" s="41">
        <v>37865</v>
      </c>
      <c r="F462" s="41"/>
      <c r="G462" s="68"/>
      <c r="H462" s="68" t="s">
        <v>307</v>
      </c>
    </row>
    <row r="463" spans="1:8" s="5" customFormat="1" ht="12.75" x14ac:dyDescent="0.2">
      <c r="A463"/>
      <c r="B463"/>
      <c r="C463"/>
      <c r="D463"/>
      <c r="E463" s="45"/>
      <c r="F463" s="45"/>
      <c r="G463" s="89"/>
      <c r="H463" s="89"/>
    </row>
    <row r="464" spans="1:8" customFormat="1" ht="12.75" x14ac:dyDescent="0.2">
      <c r="A464" s="6" t="s">
        <v>330</v>
      </c>
      <c r="B464" s="7"/>
      <c r="C464" s="7" t="s">
        <v>260</v>
      </c>
      <c r="D464" s="7" t="s">
        <v>416</v>
      </c>
      <c r="E464" s="41">
        <v>37865</v>
      </c>
      <c r="F464" s="41"/>
      <c r="G464" s="68"/>
      <c r="H464" s="68"/>
    </row>
    <row r="465" spans="1:8" s="5" customFormat="1" ht="12.75" x14ac:dyDescent="0.2">
      <c r="A465"/>
      <c r="B465"/>
      <c r="C465"/>
      <c r="D465"/>
      <c r="E465" s="45"/>
      <c r="F465" s="45"/>
      <c r="G465" s="89"/>
      <c r="H465" s="89"/>
    </row>
    <row r="466" spans="1:8" s="5" customFormat="1" x14ac:dyDescent="0.2">
      <c r="A466" s="6" t="s">
        <v>314</v>
      </c>
      <c r="B466" s="7"/>
      <c r="C466" s="7" t="s">
        <v>142</v>
      </c>
      <c r="D466" s="7" t="s">
        <v>143</v>
      </c>
      <c r="E466" s="41">
        <v>37865</v>
      </c>
      <c r="F466" s="41"/>
      <c r="G466" s="68" t="s">
        <v>324</v>
      </c>
      <c r="H466" s="68"/>
    </row>
    <row r="467" spans="1:8" s="5" customFormat="1" x14ac:dyDescent="0.2">
      <c r="A467" s="6" t="s">
        <v>314</v>
      </c>
      <c r="B467" s="7"/>
      <c r="C467" s="7" t="s">
        <v>144</v>
      </c>
      <c r="D467" s="7" t="s">
        <v>11</v>
      </c>
      <c r="E467" s="41">
        <v>37865</v>
      </c>
      <c r="F467" s="41"/>
      <c r="G467" s="68" t="s">
        <v>324</v>
      </c>
      <c r="H467" s="68"/>
    </row>
    <row r="468" spans="1:8" x14ac:dyDescent="0.2">
      <c r="A468" s="6" t="s">
        <v>314</v>
      </c>
      <c r="B468" s="7"/>
      <c r="C468" s="7" t="s">
        <v>145</v>
      </c>
      <c r="D468" s="7" t="s">
        <v>11</v>
      </c>
      <c r="E468" s="41">
        <v>37865</v>
      </c>
      <c r="F468" s="41"/>
      <c r="G468" s="68" t="s">
        <v>324</v>
      </c>
      <c r="H468" s="68"/>
    </row>
    <row r="469" spans="1:8" x14ac:dyDescent="0.2">
      <c r="G469" s="96"/>
    </row>
    <row r="470" spans="1:8" x14ac:dyDescent="0.2">
      <c r="G470" s="96"/>
    </row>
    <row r="471" spans="1:8" customFormat="1" ht="12.75" x14ac:dyDescent="0.2">
      <c r="A471" s="98" t="s">
        <v>541</v>
      </c>
      <c r="B471" s="1"/>
      <c r="C471" s="2"/>
      <c r="D471" s="2"/>
      <c r="E471" s="37"/>
      <c r="F471" s="37"/>
      <c r="G471" s="96"/>
      <c r="H471" s="87"/>
    </row>
    <row r="472" spans="1:8" customFormat="1" ht="22.5" x14ac:dyDescent="0.2">
      <c r="A472" s="16" t="s">
        <v>271</v>
      </c>
      <c r="B472" s="62"/>
      <c r="C472" s="21" t="s">
        <v>146</v>
      </c>
      <c r="D472" s="22" t="s">
        <v>143</v>
      </c>
      <c r="E472" s="46">
        <v>37865</v>
      </c>
      <c r="F472" s="100" t="s">
        <v>505</v>
      </c>
      <c r="G472" s="93" t="s">
        <v>550</v>
      </c>
      <c r="H472" s="93" t="s">
        <v>542</v>
      </c>
    </row>
    <row r="473" spans="1:8" customFormat="1" ht="22.5" x14ac:dyDescent="0.2">
      <c r="A473" s="23" t="s">
        <v>271</v>
      </c>
      <c r="B473" s="63"/>
      <c r="C473" s="24" t="s">
        <v>544</v>
      </c>
      <c r="D473" s="25" t="s">
        <v>11</v>
      </c>
      <c r="E473" s="46">
        <v>37866</v>
      </c>
      <c r="F473" s="100" t="s">
        <v>498</v>
      </c>
      <c r="G473" s="93" t="s">
        <v>554</v>
      </c>
      <c r="H473" s="93" t="s">
        <v>549</v>
      </c>
    </row>
    <row r="474" spans="1:8" customFormat="1" ht="33.75" x14ac:dyDescent="0.2">
      <c r="A474" s="16" t="s">
        <v>271</v>
      </c>
      <c r="B474" s="62"/>
      <c r="C474" s="21" t="s">
        <v>259</v>
      </c>
      <c r="D474" s="21" t="s">
        <v>413</v>
      </c>
      <c r="E474" s="46">
        <v>37865</v>
      </c>
      <c r="F474" s="46"/>
      <c r="G474" s="94" t="s">
        <v>379</v>
      </c>
      <c r="H474" s="93" t="s">
        <v>543</v>
      </c>
    </row>
    <row r="475" spans="1:8" customFormat="1" ht="33.75" x14ac:dyDescent="0.2">
      <c r="A475" s="16" t="s">
        <v>271</v>
      </c>
      <c r="B475" s="62"/>
      <c r="C475" s="21" t="s">
        <v>404</v>
      </c>
      <c r="D475" s="21" t="s">
        <v>405</v>
      </c>
      <c r="E475" s="46">
        <v>37865</v>
      </c>
      <c r="F475" s="46"/>
      <c r="G475" s="94" t="s">
        <v>506</v>
      </c>
      <c r="H475" s="93" t="s">
        <v>543</v>
      </c>
    </row>
    <row r="476" spans="1:8" x14ac:dyDescent="0.2">
      <c r="A476" s="16" t="s">
        <v>271</v>
      </c>
      <c r="B476" s="62"/>
      <c r="C476" s="21" t="s">
        <v>545</v>
      </c>
      <c r="D476" s="21" t="s">
        <v>11</v>
      </c>
      <c r="E476" s="46">
        <v>37833</v>
      </c>
      <c r="F476" s="46"/>
      <c r="G476" s="94" t="s">
        <v>546</v>
      </c>
      <c r="H476" s="93" t="s">
        <v>547</v>
      </c>
    </row>
    <row r="478" spans="1:8" x14ac:dyDescent="0.2">
      <c r="G478" s="96"/>
    </row>
    <row r="479" spans="1:8" x14ac:dyDescent="0.2">
      <c r="G479" s="96"/>
    </row>
    <row r="482" spans="7:7" x14ac:dyDescent="0.2">
      <c r="G482" s="96"/>
    </row>
    <row r="483" spans="7:7" x14ac:dyDescent="0.2">
      <c r="G483" s="96"/>
    </row>
    <row r="484" spans="7:7" x14ac:dyDescent="0.2">
      <c r="G484" s="96"/>
    </row>
    <row r="485" spans="7:7" x14ac:dyDescent="0.2">
      <c r="G485" s="96"/>
    </row>
    <row r="486" spans="7:7" x14ac:dyDescent="0.2">
      <c r="G486" s="96"/>
    </row>
    <row r="487" spans="7:7" x14ac:dyDescent="0.2">
      <c r="G487" s="96"/>
    </row>
    <row r="488" spans="7:7" x14ac:dyDescent="0.2">
      <c r="G488" s="96"/>
    </row>
    <row r="489" spans="7:7" x14ac:dyDescent="0.2">
      <c r="G489" s="96"/>
    </row>
    <row r="490" spans="7:7" x14ac:dyDescent="0.2">
      <c r="G490" s="96"/>
    </row>
    <row r="491" spans="7:7" x14ac:dyDescent="0.2">
      <c r="G491" s="96"/>
    </row>
    <row r="492" spans="7:7" x14ac:dyDescent="0.2">
      <c r="G492" s="96"/>
    </row>
    <row r="493" spans="7:7" x14ac:dyDescent="0.2">
      <c r="G493" s="96"/>
    </row>
    <row r="494" spans="7:7" x14ac:dyDescent="0.2">
      <c r="G494" s="96"/>
    </row>
    <row r="495" spans="7:7" x14ac:dyDescent="0.2">
      <c r="G495" s="96"/>
    </row>
    <row r="496" spans="7:7" x14ac:dyDescent="0.2">
      <c r="G496" s="96"/>
    </row>
    <row r="497" spans="7:7" x14ac:dyDescent="0.2">
      <c r="G497" s="96"/>
    </row>
    <row r="498" spans="7:7" x14ac:dyDescent="0.2">
      <c r="G498" s="96"/>
    </row>
    <row r="499" spans="7:7" x14ac:dyDescent="0.2">
      <c r="G499" s="96"/>
    </row>
    <row r="500" spans="7:7" x14ac:dyDescent="0.2">
      <c r="G500" s="96"/>
    </row>
    <row r="501" spans="7:7" x14ac:dyDescent="0.2">
      <c r="G501" s="96"/>
    </row>
    <row r="502" spans="7:7" x14ac:dyDescent="0.2">
      <c r="G502" s="96"/>
    </row>
    <row r="503" spans="7:7" x14ac:dyDescent="0.2">
      <c r="G503" s="96"/>
    </row>
  </sheetData>
  <autoFilter ref="A4:AQ4"/>
  <sortState ref="A357:AQ368">
    <sortCondition ref="B357:B368"/>
  </sortState>
  <phoneticPr fontId="2" type="noConversion"/>
  <pageMargins left="0.25" right="0.25" top="0.75" bottom="0.75" header="0.5" footer="0.5"/>
  <pageSetup paperSize="5" scale="70" fitToHeight="0" orientation="landscape" r:id="rId1"/>
  <headerFooter alignWithMargins="0">
    <oddFooter>Page &amp;P of &amp;N</oddFooter>
  </headerFooter>
  <rowBreaks count="1" manualBreakCount="1">
    <brk id="3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89"/>
  <sheetViews>
    <sheetView zoomScaleNormal="100" workbookViewId="0">
      <selection activeCell="J845" sqref="J845"/>
    </sheetView>
  </sheetViews>
  <sheetFormatPr defaultColWidth="8.7109375" defaultRowHeight="12.75" x14ac:dyDescent="0.2"/>
  <cols>
    <col min="1" max="1" width="2" customWidth="1"/>
    <col min="2" max="2" width="48.28515625" customWidth="1"/>
    <col min="3" max="3" width="16.85546875" customWidth="1"/>
    <col min="4" max="4" width="14.7109375" customWidth="1"/>
    <col min="5" max="6" width="17" customWidth="1"/>
    <col min="7" max="7" width="14.7109375" customWidth="1"/>
    <col min="8" max="8" width="10" customWidth="1"/>
  </cols>
  <sheetData>
    <row r="1" spans="2:7" ht="18" x14ac:dyDescent="0.25">
      <c r="B1" s="104" t="s">
        <v>523</v>
      </c>
      <c r="G1" s="75"/>
    </row>
    <row r="2" spans="2:7" ht="15" customHeight="1" x14ac:dyDescent="0.25">
      <c r="B2" s="104"/>
      <c r="G2" s="75"/>
    </row>
    <row r="3" spans="2:7" s="80" customFormat="1" ht="15" x14ac:dyDescent="0.25">
      <c r="B3" s="174" t="s">
        <v>608</v>
      </c>
    </row>
    <row r="4" spans="2:7" s="131" customFormat="1" ht="15" x14ac:dyDescent="0.25">
      <c r="B4" s="175" t="s">
        <v>605</v>
      </c>
    </row>
    <row r="5" spans="2:7" s="131" customFormat="1" ht="15" x14ac:dyDescent="0.25">
      <c r="B5" s="175" t="s">
        <v>609</v>
      </c>
    </row>
    <row r="6" spans="2:7" s="131" customFormat="1" ht="15" x14ac:dyDescent="0.25">
      <c r="B6" s="175" t="s">
        <v>602</v>
      </c>
    </row>
    <row r="7" spans="2:7" s="131" customFormat="1" ht="15" x14ac:dyDescent="0.25">
      <c r="B7" s="175" t="s">
        <v>604</v>
      </c>
    </row>
    <row r="8" spans="2:7" s="131" customFormat="1" ht="15" x14ac:dyDescent="0.25">
      <c r="B8" s="175" t="s">
        <v>603</v>
      </c>
    </row>
    <row r="9" spans="2:7" s="131" customFormat="1" ht="15" x14ac:dyDescent="0.25">
      <c r="B9" s="176" t="s">
        <v>606</v>
      </c>
    </row>
    <row r="10" spans="2:7" s="131" customFormat="1" ht="15" x14ac:dyDescent="0.25">
      <c r="B10" s="176" t="s">
        <v>607</v>
      </c>
    </row>
    <row r="11" spans="2:7" s="131" customFormat="1" ht="4.5" customHeight="1" x14ac:dyDescent="0.25">
      <c r="B11" s="176"/>
    </row>
    <row r="12" spans="2:7" s="131" customFormat="1" ht="15" x14ac:dyDescent="0.25">
      <c r="B12" s="175" t="s">
        <v>610</v>
      </c>
    </row>
    <row r="13" spans="2:7" s="131" customFormat="1" ht="15" x14ac:dyDescent="0.25">
      <c r="B13" s="175" t="s">
        <v>601</v>
      </c>
      <c r="F13" s="177"/>
    </row>
    <row r="14" spans="2:7" s="131" customFormat="1" ht="15" x14ac:dyDescent="0.25">
      <c r="B14" s="175" t="s">
        <v>611</v>
      </c>
      <c r="F14" s="177"/>
    </row>
    <row r="15" spans="2:7" s="131" customFormat="1" ht="15" x14ac:dyDescent="0.25">
      <c r="B15" s="175" t="s">
        <v>490</v>
      </c>
      <c r="D15" s="178"/>
    </row>
    <row r="16" spans="2:7" ht="3" customHeight="1" x14ac:dyDescent="0.25">
      <c r="D16" s="66"/>
    </row>
    <row r="17" spans="2:5" ht="13.5" customHeight="1" x14ac:dyDescent="0.25">
      <c r="B17" s="59" t="s">
        <v>890</v>
      </c>
      <c r="D17" s="66"/>
    </row>
    <row r="18" spans="2:5" ht="3.75" customHeight="1" x14ac:dyDescent="0.25">
      <c r="D18" s="66"/>
    </row>
    <row r="19" spans="2:5" ht="18.75" x14ac:dyDescent="0.3">
      <c r="B19" s="106" t="s">
        <v>612</v>
      </c>
      <c r="D19" s="66"/>
    </row>
    <row r="20" spans="2:5" ht="18.75" x14ac:dyDescent="0.3">
      <c r="B20" s="106"/>
      <c r="D20" s="66"/>
    </row>
    <row r="21" spans="2:5" ht="18.75" x14ac:dyDescent="0.3">
      <c r="B21" s="106" t="s">
        <v>1010</v>
      </c>
      <c r="D21" s="66"/>
    </row>
    <row r="22" spans="2:5" ht="18.75" x14ac:dyDescent="0.3">
      <c r="B22" s="106"/>
      <c r="D22" s="66"/>
    </row>
    <row r="23" spans="2:5" ht="18.75" x14ac:dyDescent="0.3">
      <c r="B23" s="106" t="s">
        <v>1035</v>
      </c>
      <c r="D23" s="66"/>
    </row>
    <row r="24" spans="2:5" ht="15.75" x14ac:dyDescent="0.25">
      <c r="B24" s="145" t="s">
        <v>425</v>
      </c>
    </row>
    <row r="25" spans="2:5" ht="57" x14ac:dyDescent="0.2">
      <c r="B25" s="216" t="s">
        <v>1015</v>
      </c>
    </row>
    <row r="26" spans="2:5" ht="15.75" x14ac:dyDescent="0.25">
      <c r="B26" s="271" t="s">
        <v>1012</v>
      </c>
    </row>
    <row r="27" spans="2:5" ht="15" x14ac:dyDescent="0.25">
      <c r="B27" s="139"/>
      <c r="C27" s="173"/>
      <c r="D27" s="173"/>
      <c r="E27" s="200"/>
    </row>
    <row r="28" spans="2:5" ht="15.75" x14ac:dyDescent="0.25">
      <c r="B28" s="50" t="s">
        <v>438</v>
      </c>
      <c r="C28" s="135" t="s">
        <v>1013</v>
      </c>
    </row>
    <row r="29" spans="2:5" ht="15" x14ac:dyDescent="0.2">
      <c r="B29" s="51" t="s">
        <v>439</v>
      </c>
      <c r="C29" s="52">
        <v>0.12820000000000001</v>
      </c>
    </row>
    <row r="30" spans="2:5" ht="15" x14ac:dyDescent="0.2">
      <c r="B30" s="51" t="s">
        <v>440</v>
      </c>
      <c r="C30" s="52">
        <v>4.24E-2</v>
      </c>
    </row>
    <row r="31" spans="2:5" ht="15" x14ac:dyDescent="0.2">
      <c r="B31" s="51" t="s">
        <v>441</v>
      </c>
      <c r="C31" s="143">
        <f>SUM(C29:C30)</f>
        <v>0.1706</v>
      </c>
    </row>
    <row r="32" spans="2:5" ht="15" x14ac:dyDescent="0.2">
      <c r="B32" s="73" t="s">
        <v>442</v>
      </c>
      <c r="C32" s="51"/>
    </row>
    <row r="33" spans="2:4" ht="15" x14ac:dyDescent="0.2">
      <c r="B33" s="51" t="s">
        <v>443</v>
      </c>
      <c r="C33" s="72">
        <v>0.11749999999999999</v>
      </c>
    </row>
    <row r="34" spans="2:4" ht="15" x14ac:dyDescent="0.2">
      <c r="B34" s="52" t="s">
        <v>444</v>
      </c>
      <c r="C34" s="72">
        <v>2.12E-2</v>
      </c>
    </row>
    <row r="35" spans="2:4" ht="15" x14ac:dyDescent="0.2">
      <c r="B35" s="51" t="s">
        <v>445</v>
      </c>
      <c r="C35" s="144">
        <f>SUM(C33:C34)</f>
        <v>0.13869999999999999</v>
      </c>
    </row>
    <row r="36" spans="2:4" ht="15" x14ac:dyDescent="0.2">
      <c r="B36" s="57"/>
      <c r="C36" s="74"/>
    </row>
    <row r="37" spans="2:4" ht="15" x14ac:dyDescent="0.2">
      <c r="B37" s="69" t="s">
        <v>474</v>
      </c>
      <c r="C37" s="52">
        <v>0.2</v>
      </c>
    </row>
    <row r="38" spans="2:4" ht="15" x14ac:dyDescent="0.2">
      <c r="B38" s="69" t="s">
        <v>618</v>
      </c>
      <c r="C38" s="52">
        <v>0.57120000000000004</v>
      </c>
    </row>
    <row r="39" spans="2:4" ht="18.75" x14ac:dyDescent="0.3">
      <c r="B39" s="106"/>
    </row>
    <row r="40" spans="2:4" ht="18.75" x14ac:dyDescent="0.3">
      <c r="B40" s="106"/>
    </row>
    <row r="41" spans="2:4" ht="18.75" x14ac:dyDescent="0.3">
      <c r="B41" s="106" t="s">
        <v>1036</v>
      </c>
      <c r="D41" s="66"/>
    </row>
    <row r="42" spans="2:4" ht="15.75" x14ac:dyDescent="0.25">
      <c r="B42" s="145" t="s">
        <v>425</v>
      </c>
      <c r="D42" s="66"/>
    </row>
    <row r="43" spans="2:4" ht="57.75" x14ac:dyDescent="0.25">
      <c r="B43" s="216" t="s">
        <v>1016</v>
      </c>
      <c r="D43" s="66"/>
    </row>
    <row r="44" spans="2:4" ht="15.75" x14ac:dyDescent="0.25">
      <c r="B44" s="271" t="s">
        <v>1012</v>
      </c>
      <c r="D44" s="66"/>
    </row>
    <row r="45" spans="2:4" ht="15.75" x14ac:dyDescent="0.25">
      <c r="B45" s="139"/>
      <c r="C45" s="173"/>
      <c r="D45" s="66"/>
    </row>
    <row r="46" spans="2:4" ht="15.75" x14ac:dyDescent="0.25">
      <c r="B46" s="50" t="s">
        <v>438</v>
      </c>
      <c r="C46" s="135" t="s">
        <v>1013</v>
      </c>
      <c r="D46" s="66"/>
    </row>
    <row r="47" spans="2:4" ht="15.75" x14ac:dyDescent="0.25">
      <c r="B47" s="51" t="s">
        <v>439</v>
      </c>
      <c r="C47" s="52">
        <v>0.12820000000000001</v>
      </c>
      <c r="D47" s="66"/>
    </row>
    <row r="48" spans="2:4" ht="15.75" x14ac:dyDescent="0.25">
      <c r="B48" s="51" t="s">
        <v>440</v>
      </c>
      <c r="C48" s="52">
        <v>4.24E-2</v>
      </c>
      <c r="D48" s="66"/>
    </row>
    <row r="49" spans="2:4" ht="15.75" x14ac:dyDescent="0.25">
      <c r="B49" s="51" t="s">
        <v>441</v>
      </c>
      <c r="C49" s="143">
        <f>SUM(C47:C48)</f>
        <v>0.1706</v>
      </c>
      <c r="D49" s="66"/>
    </row>
    <row r="50" spans="2:4" ht="15.75" x14ac:dyDescent="0.25">
      <c r="B50" s="73" t="s">
        <v>442</v>
      </c>
      <c r="C50" s="51"/>
      <c r="D50" s="66"/>
    </row>
    <row r="51" spans="2:4" ht="15.75" x14ac:dyDescent="0.25">
      <c r="B51" s="51" t="s">
        <v>443</v>
      </c>
      <c r="C51" s="72">
        <v>0</v>
      </c>
      <c r="D51" s="66"/>
    </row>
    <row r="52" spans="2:4" ht="15.75" x14ac:dyDescent="0.25">
      <c r="B52" s="52" t="s">
        <v>444</v>
      </c>
      <c r="C52" s="72">
        <v>0</v>
      </c>
      <c r="D52" s="66"/>
    </row>
    <row r="53" spans="2:4" ht="15.75" x14ac:dyDescent="0.25">
      <c r="B53" s="51" t="s">
        <v>445</v>
      </c>
      <c r="C53" s="144">
        <f>SUM(C51:C52)</f>
        <v>0</v>
      </c>
      <c r="D53" s="66"/>
    </row>
    <row r="54" spans="2:4" ht="15.75" x14ac:dyDescent="0.25">
      <c r="B54" s="57"/>
      <c r="C54" s="74"/>
      <c r="D54" s="66"/>
    </row>
    <row r="55" spans="2:4" ht="15.75" x14ac:dyDescent="0.25">
      <c r="B55" s="69" t="s">
        <v>474</v>
      </c>
      <c r="C55" s="52">
        <v>0.2</v>
      </c>
      <c r="D55" s="66"/>
    </row>
    <row r="56" spans="2:4" ht="15.75" x14ac:dyDescent="0.25">
      <c r="B56" s="69" t="s">
        <v>618</v>
      </c>
      <c r="C56" s="52">
        <v>0.4047</v>
      </c>
      <c r="D56" s="66"/>
    </row>
    <row r="57" spans="2:4" ht="18.75" x14ac:dyDescent="0.3">
      <c r="B57" s="106"/>
      <c r="D57" s="66"/>
    </row>
    <row r="58" spans="2:4" ht="18.75" x14ac:dyDescent="0.3">
      <c r="B58" s="106"/>
      <c r="D58" s="66"/>
    </row>
    <row r="59" spans="2:4" ht="18.75" x14ac:dyDescent="0.3">
      <c r="B59" s="106" t="s">
        <v>1017</v>
      </c>
      <c r="D59" s="66"/>
    </row>
    <row r="60" spans="2:4" ht="18.75" x14ac:dyDescent="0.3">
      <c r="B60" s="106"/>
      <c r="D60" s="66"/>
    </row>
    <row r="61" spans="2:4" ht="18.75" x14ac:dyDescent="0.3">
      <c r="B61" s="140" t="s">
        <v>1051</v>
      </c>
      <c r="C61" s="103"/>
      <c r="D61" s="130"/>
    </row>
    <row r="62" spans="2:4" ht="15.75" x14ac:dyDescent="0.25">
      <c r="B62" s="145" t="s">
        <v>425</v>
      </c>
    </row>
    <row r="63" spans="2:4" ht="42.75" x14ac:dyDescent="0.2">
      <c r="B63" s="216" t="s">
        <v>1053</v>
      </c>
    </row>
    <row r="64" spans="2:4" ht="15.75" x14ac:dyDescent="0.25">
      <c r="B64" s="282" t="s">
        <v>949</v>
      </c>
    </row>
    <row r="65" spans="2:5" s="200" customFormat="1" ht="8.25" customHeight="1" x14ac:dyDescent="0.25">
      <c r="B65" s="139"/>
      <c r="C65" s="173"/>
      <c r="D65" s="173"/>
    </row>
    <row r="66" spans="2:5" ht="27" x14ac:dyDescent="0.2">
      <c r="B66" s="50" t="s">
        <v>438</v>
      </c>
      <c r="C66" s="135" t="s">
        <v>950</v>
      </c>
      <c r="D66" s="135" t="s">
        <v>951</v>
      </c>
      <c r="E66" s="135" t="s">
        <v>952</v>
      </c>
    </row>
    <row r="67" spans="2:5" ht="15" x14ac:dyDescent="0.2">
      <c r="B67" s="51" t="s">
        <v>439</v>
      </c>
      <c r="C67" s="52"/>
      <c r="D67" s="52"/>
      <c r="E67" s="52"/>
    </row>
    <row r="68" spans="2:5" ht="15" x14ac:dyDescent="0.2">
      <c r="B68" s="51" t="s">
        <v>440</v>
      </c>
      <c r="C68" s="52"/>
      <c r="D68" s="52"/>
      <c r="E68" s="52"/>
    </row>
    <row r="69" spans="2:5" ht="15" x14ac:dyDescent="0.2">
      <c r="B69" s="51" t="s">
        <v>441</v>
      </c>
      <c r="C69" s="143">
        <v>0.17019999999999999</v>
      </c>
      <c r="D69" s="143">
        <v>0.1706</v>
      </c>
      <c r="E69" s="143">
        <v>0.1706</v>
      </c>
    </row>
    <row r="70" spans="2:5" ht="15" x14ac:dyDescent="0.2">
      <c r="B70" s="73" t="s">
        <v>442</v>
      </c>
      <c r="C70" s="51"/>
      <c r="D70" s="51"/>
      <c r="E70" s="51"/>
    </row>
    <row r="71" spans="2:5" ht="15" x14ac:dyDescent="0.2">
      <c r="B71" s="51" t="s">
        <v>443</v>
      </c>
      <c r="C71" s="72"/>
      <c r="D71" s="72"/>
      <c r="E71" s="72"/>
    </row>
    <row r="72" spans="2:5" ht="15" x14ac:dyDescent="0.2">
      <c r="B72" s="52" t="s">
        <v>444</v>
      </c>
      <c r="C72" s="72"/>
      <c r="D72" s="72"/>
      <c r="E72" s="72"/>
    </row>
    <row r="73" spans="2:5" ht="15" x14ac:dyDescent="0.2">
      <c r="B73" s="51" t="s">
        <v>445</v>
      </c>
      <c r="C73" s="144">
        <v>0.13880000000000001</v>
      </c>
      <c r="D73" s="144">
        <v>0.13869999999999999</v>
      </c>
      <c r="E73" s="144">
        <v>0.13869999999999999</v>
      </c>
    </row>
    <row r="74" spans="2:5" ht="15" x14ac:dyDescent="0.2">
      <c r="B74" s="57"/>
      <c r="C74" s="74"/>
      <c r="D74" s="74"/>
      <c r="E74" s="74"/>
    </row>
    <row r="75" spans="2:5" ht="15" x14ac:dyDescent="0.2">
      <c r="B75" s="69" t="s">
        <v>474</v>
      </c>
      <c r="C75" s="52">
        <v>0.2</v>
      </c>
      <c r="D75" s="52">
        <v>0.2</v>
      </c>
      <c r="E75" s="52">
        <v>0.2</v>
      </c>
    </row>
    <row r="76" spans="2:5" ht="15" x14ac:dyDescent="0.2">
      <c r="B76" s="69" t="s">
        <v>618</v>
      </c>
      <c r="C76" s="52">
        <v>0.57079999999999997</v>
      </c>
      <c r="D76" s="52">
        <v>0.57120000000000004</v>
      </c>
      <c r="E76" s="52">
        <v>0.57120000000000004</v>
      </c>
    </row>
    <row r="77" spans="2:5" ht="18.75" x14ac:dyDescent="0.3">
      <c r="B77" s="106"/>
      <c r="D77" s="66"/>
    </row>
    <row r="78" spans="2:5" ht="18.75" x14ac:dyDescent="0.3">
      <c r="B78" s="140" t="s">
        <v>977</v>
      </c>
      <c r="C78" s="103"/>
      <c r="D78" s="130"/>
    </row>
    <row r="79" spans="2:5" ht="15.75" x14ac:dyDescent="0.25">
      <c r="B79" s="145" t="s">
        <v>425</v>
      </c>
    </row>
    <row r="80" spans="2:5" ht="42.75" x14ac:dyDescent="0.2">
      <c r="B80" s="216" t="s">
        <v>948</v>
      </c>
    </row>
    <row r="81" spans="2:5" ht="15.75" x14ac:dyDescent="0.25">
      <c r="B81" s="224" t="s">
        <v>949</v>
      </c>
    </row>
    <row r="82" spans="2:5" s="200" customFormat="1" ht="8.25" customHeight="1" x14ac:dyDescent="0.25">
      <c r="B82" s="139"/>
      <c r="C82" s="173"/>
      <c r="D82" s="173"/>
    </row>
    <row r="83" spans="2:5" ht="27" x14ac:dyDescent="0.2">
      <c r="B83" s="50" t="s">
        <v>438</v>
      </c>
      <c r="C83" s="135" t="s">
        <v>950</v>
      </c>
      <c r="D83" s="135" t="s">
        <v>951</v>
      </c>
      <c r="E83" s="135" t="s">
        <v>952</v>
      </c>
    </row>
    <row r="84" spans="2:5" ht="15" x14ac:dyDescent="0.2">
      <c r="B84" s="51" t="s">
        <v>439</v>
      </c>
      <c r="C84" s="52">
        <v>0.12759999999999999</v>
      </c>
      <c r="D84" s="52">
        <v>0.12820000000000001</v>
      </c>
      <c r="E84" s="52">
        <v>0.12820000000000001</v>
      </c>
    </row>
    <row r="85" spans="2:5" ht="15" x14ac:dyDescent="0.2">
      <c r="B85" s="51" t="s">
        <v>440</v>
      </c>
      <c r="C85" s="52">
        <v>4.2599999999999999E-2</v>
      </c>
      <c r="D85" s="52">
        <v>4.24E-2</v>
      </c>
      <c r="E85" s="52">
        <v>4.24E-2</v>
      </c>
    </row>
    <row r="86" spans="2:5" ht="15" x14ac:dyDescent="0.2">
      <c r="B86" s="51" t="s">
        <v>441</v>
      </c>
      <c r="C86" s="143">
        <f>SUM(C84:C85)</f>
        <v>0.17019999999999999</v>
      </c>
      <c r="D86" s="143">
        <f>SUM(D84:D85)</f>
        <v>0.1706</v>
      </c>
      <c r="E86" s="143">
        <f>SUM(E84:E85)</f>
        <v>0.1706</v>
      </c>
    </row>
    <row r="87" spans="2:5" ht="15" x14ac:dyDescent="0.2">
      <c r="B87" s="73" t="s">
        <v>442</v>
      </c>
      <c r="C87" s="51"/>
      <c r="D87" s="51"/>
      <c r="E87" s="51"/>
    </row>
    <row r="88" spans="2:5" ht="15" x14ac:dyDescent="0.2">
      <c r="B88" s="51" t="s">
        <v>443</v>
      </c>
      <c r="C88" s="72">
        <v>0</v>
      </c>
      <c r="D88" s="72">
        <v>0</v>
      </c>
      <c r="E88" s="72">
        <v>0</v>
      </c>
    </row>
    <row r="89" spans="2:5" ht="15" x14ac:dyDescent="0.2">
      <c r="B89" s="52" t="s">
        <v>444</v>
      </c>
      <c r="C89" s="72">
        <v>0</v>
      </c>
      <c r="D89" s="72">
        <v>0</v>
      </c>
      <c r="E89" s="72">
        <v>0</v>
      </c>
    </row>
    <row r="90" spans="2:5" ht="15" x14ac:dyDescent="0.2">
      <c r="B90" s="51" t="s">
        <v>445</v>
      </c>
      <c r="C90" s="144">
        <f>SUM(C88:C89)</f>
        <v>0</v>
      </c>
      <c r="D90" s="144">
        <f>SUM(D88:D89)</f>
        <v>0</v>
      </c>
      <c r="E90" s="144">
        <f>SUM(E88:E89)</f>
        <v>0</v>
      </c>
    </row>
    <row r="91" spans="2:5" ht="15" x14ac:dyDescent="0.2">
      <c r="B91" s="57"/>
      <c r="C91" s="74"/>
      <c r="D91" s="74"/>
      <c r="E91" s="74"/>
    </row>
    <row r="92" spans="2:5" ht="15" x14ac:dyDescent="0.2">
      <c r="B92" s="69" t="s">
        <v>474</v>
      </c>
      <c r="C92" s="52">
        <v>0.2</v>
      </c>
      <c r="D92" s="52">
        <v>0.2</v>
      </c>
      <c r="E92" s="52">
        <v>0.2</v>
      </c>
    </row>
    <row r="93" spans="2:5" ht="15" x14ac:dyDescent="0.2">
      <c r="B93" s="69" t="s">
        <v>618</v>
      </c>
      <c r="C93" s="52">
        <v>0.4042</v>
      </c>
      <c r="D93" s="52">
        <v>0.4047</v>
      </c>
      <c r="E93" s="52">
        <v>0.4047</v>
      </c>
    </row>
    <row r="94" spans="2:5" ht="9.75" customHeight="1" x14ac:dyDescent="0.3">
      <c r="B94" s="106"/>
      <c r="D94" s="66"/>
    </row>
    <row r="95" spans="2:5" ht="18.75" x14ac:dyDescent="0.3">
      <c r="B95" s="106"/>
      <c r="D95" s="66"/>
    </row>
    <row r="96" spans="2:5" ht="18.75" x14ac:dyDescent="0.3">
      <c r="B96" s="140" t="s">
        <v>938</v>
      </c>
      <c r="C96" s="103"/>
      <c r="D96" s="130"/>
    </row>
    <row r="97" spans="2:5" ht="15.75" x14ac:dyDescent="0.25">
      <c r="B97" s="145" t="s">
        <v>425</v>
      </c>
    </row>
    <row r="98" spans="2:5" ht="42.75" x14ac:dyDescent="0.2">
      <c r="B98" s="216" t="s">
        <v>925</v>
      </c>
    </row>
    <row r="99" spans="2:5" ht="15.75" x14ac:dyDescent="0.25">
      <c r="B99" s="223" t="s">
        <v>926</v>
      </c>
    </row>
    <row r="100" spans="2:5" ht="14.25" x14ac:dyDescent="0.2">
      <c r="B100" s="131"/>
    </row>
    <row r="101" spans="2:5" s="200" customFormat="1" ht="15" x14ac:dyDescent="0.25">
      <c r="B101" s="139"/>
      <c r="C101" s="173"/>
      <c r="D101" s="173"/>
    </row>
    <row r="102" spans="2:5" ht="27" x14ac:dyDescent="0.2">
      <c r="B102" s="50" t="s">
        <v>438</v>
      </c>
      <c r="C102" s="135" t="s">
        <v>939</v>
      </c>
      <c r="D102" s="135" t="s">
        <v>940</v>
      </c>
      <c r="E102" s="135" t="s">
        <v>941</v>
      </c>
    </row>
    <row r="103" spans="2:5" ht="15" x14ac:dyDescent="0.2">
      <c r="B103" s="51" t="s">
        <v>439</v>
      </c>
      <c r="C103" s="52">
        <v>0.1545</v>
      </c>
      <c r="D103" s="52">
        <v>0.12759999999999999</v>
      </c>
      <c r="E103" s="52">
        <v>0.12820000000000001</v>
      </c>
    </row>
    <row r="104" spans="2:5" ht="15" x14ac:dyDescent="0.2">
      <c r="B104" s="51" t="s">
        <v>440</v>
      </c>
      <c r="C104" s="52">
        <v>4.1399999999999999E-2</v>
      </c>
      <c r="D104" s="52">
        <v>4.2599999999999999E-2</v>
      </c>
      <c r="E104" s="52">
        <v>4.24E-2</v>
      </c>
    </row>
    <row r="105" spans="2:5" ht="15" x14ac:dyDescent="0.2">
      <c r="B105" s="51" t="s">
        <v>441</v>
      </c>
      <c r="C105" s="143">
        <f>SUM(C103:C104)</f>
        <v>0.19589999999999999</v>
      </c>
      <c r="D105" s="143">
        <f>SUM(D103:D104)</f>
        <v>0.17019999999999999</v>
      </c>
      <c r="E105" s="143">
        <f>SUM(E103:E104)</f>
        <v>0.1706</v>
      </c>
    </row>
    <row r="106" spans="2:5" ht="15" x14ac:dyDescent="0.2">
      <c r="B106" s="73" t="s">
        <v>442</v>
      </c>
      <c r="C106" s="51"/>
      <c r="D106" s="51"/>
      <c r="E106" s="51"/>
    </row>
    <row r="107" spans="2:5" ht="15" x14ac:dyDescent="0.2">
      <c r="B107" s="51" t="s">
        <v>443</v>
      </c>
      <c r="C107" s="72">
        <v>0.1186</v>
      </c>
      <c r="D107" s="72">
        <v>0</v>
      </c>
      <c r="E107" s="72">
        <v>0</v>
      </c>
    </row>
    <row r="108" spans="2:5" ht="15" x14ac:dyDescent="0.2">
      <c r="B108" s="52" t="s">
        <v>444</v>
      </c>
      <c r="C108" s="72">
        <v>2.6200000000000001E-2</v>
      </c>
      <c r="D108" s="72">
        <v>0</v>
      </c>
      <c r="E108" s="72">
        <v>0</v>
      </c>
    </row>
    <row r="109" spans="2:5" ht="15" x14ac:dyDescent="0.2">
      <c r="B109" s="51" t="s">
        <v>445</v>
      </c>
      <c r="C109" s="144">
        <f>SUM(C107:C108)</f>
        <v>0.14479999999999998</v>
      </c>
      <c r="D109" s="144">
        <f>SUM(D107:D108)</f>
        <v>0</v>
      </c>
      <c r="E109" s="144">
        <v>0</v>
      </c>
    </row>
    <row r="110" spans="2:5" ht="15" x14ac:dyDescent="0.2">
      <c r="B110" s="57"/>
      <c r="C110" s="74"/>
      <c r="D110" s="74"/>
      <c r="E110" s="74"/>
    </row>
    <row r="111" spans="2:5" ht="15" x14ac:dyDescent="0.2">
      <c r="B111" s="69" t="s">
        <v>474</v>
      </c>
      <c r="C111" s="52">
        <v>0.2</v>
      </c>
      <c r="D111" s="52">
        <v>0.2</v>
      </c>
      <c r="E111" s="52">
        <v>0.2</v>
      </c>
    </row>
    <row r="112" spans="2:5" ht="15" x14ac:dyDescent="0.2">
      <c r="B112" s="69" t="s">
        <v>618</v>
      </c>
      <c r="C112" s="52">
        <v>0.60880000000000001</v>
      </c>
      <c r="D112" s="52">
        <v>0.4042</v>
      </c>
      <c r="E112" s="52">
        <v>0.4047</v>
      </c>
    </row>
    <row r="113" spans="2:5" ht="6.75" customHeight="1" x14ac:dyDescent="0.2">
      <c r="B113" s="71"/>
      <c r="C113" s="70"/>
      <c r="D113" s="70"/>
      <c r="E113" s="70"/>
    </row>
    <row r="114" spans="2:5" ht="15" x14ac:dyDescent="0.2">
      <c r="B114" s="71"/>
      <c r="C114" s="70"/>
      <c r="D114" s="70"/>
      <c r="E114" s="70"/>
    </row>
    <row r="115" spans="2:5" ht="18.75" x14ac:dyDescent="0.3">
      <c r="B115" s="140" t="s">
        <v>944</v>
      </c>
      <c r="C115" s="103"/>
      <c r="D115" s="130"/>
    </row>
    <row r="116" spans="2:5" ht="15.75" x14ac:dyDescent="0.25">
      <c r="B116" s="145" t="s">
        <v>425</v>
      </c>
    </row>
    <row r="117" spans="2:5" ht="42.75" x14ac:dyDescent="0.2">
      <c r="B117" s="216" t="s">
        <v>942</v>
      </c>
    </row>
    <row r="118" spans="2:5" ht="15.75" x14ac:dyDescent="0.25">
      <c r="B118" s="223" t="s">
        <v>943</v>
      </c>
    </row>
    <row r="119" spans="2:5" ht="14.25" x14ac:dyDescent="0.2">
      <c r="B119" s="131"/>
    </row>
    <row r="120" spans="2:5" s="200" customFormat="1" ht="15" x14ac:dyDescent="0.25">
      <c r="B120" s="139"/>
      <c r="C120" s="173"/>
      <c r="D120" s="173"/>
    </row>
    <row r="121" spans="2:5" ht="38.25" x14ac:dyDescent="0.2">
      <c r="B121" s="50" t="s">
        <v>438</v>
      </c>
      <c r="C121" s="135" t="s">
        <v>927</v>
      </c>
      <c r="D121" s="135" t="s">
        <v>928</v>
      </c>
      <c r="E121" s="135" t="s">
        <v>929</v>
      </c>
    </row>
    <row r="122" spans="2:5" ht="15" x14ac:dyDescent="0.2">
      <c r="B122" s="51" t="s">
        <v>439</v>
      </c>
      <c r="C122" s="52">
        <v>0.1545</v>
      </c>
      <c r="D122" s="52">
        <v>0.1545</v>
      </c>
      <c r="E122" s="52">
        <v>0.12820000000000001</v>
      </c>
    </row>
    <row r="123" spans="2:5" ht="15" x14ac:dyDescent="0.2">
      <c r="B123" s="51" t="s">
        <v>440</v>
      </c>
      <c r="C123" s="52">
        <v>4.1399999999999999E-2</v>
      </c>
      <c r="D123" s="52">
        <v>4.1399999999999999E-2</v>
      </c>
      <c r="E123" s="52">
        <v>4.24E-2</v>
      </c>
    </row>
    <row r="124" spans="2:5" ht="15" x14ac:dyDescent="0.2">
      <c r="B124" s="51" t="s">
        <v>441</v>
      </c>
      <c r="C124" s="143">
        <f>SUM(C122:C123)</f>
        <v>0.19589999999999999</v>
      </c>
      <c r="D124" s="143">
        <f>SUM(D122:D123)</f>
        <v>0.19589999999999999</v>
      </c>
      <c r="E124" s="143">
        <f>SUM(E122:E123)</f>
        <v>0.1706</v>
      </c>
    </row>
    <row r="125" spans="2:5" ht="15" x14ac:dyDescent="0.2">
      <c r="B125" s="73" t="s">
        <v>442</v>
      </c>
      <c r="C125" s="51"/>
      <c r="D125" s="51"/>
      <c r="E125" s="51"/>
    </row>
    <row r="126" spans="2:5" ht="15" x14ac:dyDescent="0.2">
      <c r="B126" s="51" t="s">
        <v>443</v>
      </c>
      <c r="C126" s="72">
        <v>0.1186</v>
      </c>
      <c r="D126" s="72">
        <v>0.1186</v>
      </c>
      <c r="E126" s="72">
        <v>0</v>
      </c>
    </row>
    <row r="127" spans="2:5" ht="15" x14ac:dyDescent="0.2">
      <c r="B127" s="52" t="s">
        <v>444</v>
      </c>
      <c r="C127" s="72">
        <v>2.6200000000000001E-2</v>
      </c>
      <c r="D127" s="72">
        <v>2.6200000000000001E-2</v>
      </c>
      <c r="E127" s="72">
        <v>0</v>
      </c>
    </row>
    <row r="128" spans="2:5" ht="15" x14ac:dyDescent="0.2">
      <c r="B128" s="51" t="s">
        <v>445</v>
      </c>
      <c r="C128" s="144">
        <f>SUM(C126:C127)</f>
        <v>0.14479999999999998</v>
      </c>
      <c r="D128" s="144">
        <f>SUM(D126:D127)</f>
        <v>0.14479999999999998</v>
      </c>
      <c r="E128" s="144">
        <v>0</v>
      </c>
    </row>
    <row r="129" spans="2:5" ht="15" x14ac:dyDescent="0.2">
      <c r="B129" s="57"/>
      <c r="C129" s="74"/>
      <c r="D129" s="74"/>
      <c r="E129" s="74"/>
    </row>
    <row r="130" spans="2:5" ht="15" x14ac:dyDescent="0.2">
      <c r="B130" s="69" t="s">
        <v>474</v>
      </c>
      <c r="C130" s="52">
        <v>0.2</v>
      </c>
      <c r="D130" s="52">
        <v>0.2</v>
      </c>
      <c r="E130" s="52">
        <v>0.2</v>
      </c>
    </row>
    <row r="131" spans="2:5" ht="15" x14ac:dyDescent="0.2">
      <c r="B131" s="69" t="s">
        <v>618</v>
      </c>
      <c r="C131" s="52">
        <v>0.60880000000000001</v>
      </c>
      <c r="D131" s="52">
        <v>0.60880000000000001</v>
      </c>
      <c r="E131" s="52">
        <v>0.4047</v>
      </c>
    </row>
    <row r="132" spans="2:5" ht="9" customHeight="1" x14ac:dyDescent="0.3">
      <c r="B132" s="106"/>
      <c r="D132" s="66"/>
    </row>
    <row r="133" spans="2:5" ht="18.75" x14ac:dyDescent="0.3">
      <c r="B133" s="106"/>
      <c r="D133" s="66"/>
    </row>
    <row r="134" spans="2:5" ht="18.75" x14ac:dyDescent="0.3">
      <c r="B134" s="140" t="s">
        <v>923</v>
      </c>
      <c r="C134" s="103"/>
      <c r="D134" s="130"/>
    </row>
    <row r="135" spans="2:5" ht="15.75" x14ac:dyDescent="0.25">
      <c r="B135" s="145" t="s">
        <v>425</v>
      </c>
    </row>
    <row r="136" spans="2:5" ht="42.75" x14ac:dyDescent="0.2">
      <c r="B136" s="216" t="s">
        <v>922</v>
      </c>
    </row>
    <row r="137" spans="2:5" ht="15.75" x14ac:dyDescent="0.25">
      <c r="B137" s="220" t="s">
        <v>489</v>
      </c>
    </row>
    <row r="138" spans="2:5" ht="14.25" x14ac:dyDescent="0.2">
      <c r="B138" s="131"/>
    </row>
    <row r="139" spans="2:5" s="200" customFormat="1" ht="15" x14ac:dyDescent="0.25">
      <c r="B139" s="139"/>
      <c r="C139" s="173"/>
      <c r="D139" s="173"/>
    </row>
    <row r="140" spans="2:5" ht="15" x14ac:dyDescent="0.2">
      <c r="B140" s="50" t="s">
        <v>438</v>
      </c>
      <c r="C140" s="215" t="s">
        <v>851</v>
      </c>
      <c r="D140" s="213" t="s">
        <v>852</v>
      </c>
      <c r="E140" s="214" t="s">
        <v>854</v>
      </c>
    </row>
    <row r="141" spans="2:5" ht="15" x14ac:dyDescent="0.2">
      <c r="B141" s="51" t="s">
        <v>439</v>
      </c>
      <c r="C141" s="52">
        <v>0.12820000000000001</v>
      </c>
      <c r="D141" s="52">
        <v>0.12820000000000001</v>
      </c>
      <c r="E141" s="52">
        <v>0.12820000000000001</v>
      </c>
    </row>
    <row r="142" spans="2:5" ht="15" x14ac:dyDescent="0.2">
      <c r="B142" s="51" t="s">
        <v>440</v>
      </c>
      <c r="C142" s="52">
        <v>4.24E-2</v>
      </c>
      <c r="D142" s="52">
        <v>4.24E-2</v>
      </c>
      <c r="E142" s="52">
        <v>4.24E-2</v>
      </c>
    </row>
    <row r="143" spans="2:5" ht="15" x14ac:dyDescent="0.2">
      <c r="B143" s="51" t="s">
        <v>441</v>
      </c>
      <c r="C143" s="143">
        <f>SUM(C141:C142)</f>
        <v>0.1706</v>
      </c>
      <c r="D143" s="143">
        <f>SUM(D141:D142)</f>
        <v>0.1706</v>
      </c>
      <c r="E143" s="143">
        <f>SUM(E141:E142)</f>
        <v>0.1706</v>
      </c>
    </row>
    <row r="144" spans="2:5" ht="15" x14ac:dyDescent="0.2">
      <c r="B144" s="73" t="s">
        <v>442</v>
      </c>
      <c r="C144" s="51"/>
      <c r="D144" s="51"/>
      <c r="E144" s="51"/>
    </row>
    <row r="145" spans="2:5" ht="15" x14ac:dyDescent="0.2">
      <c r="B145" s="51" t="s">
        <v>443</v>
      </c>
      <c r="C145" s="72">
        <v>0</v>
      </c>
      <c r="D145" s="72">
        <v>0</v>
      </c>
      <c r="E145" s="72">
        <v>0</v>
      </c>
    </row>
    <row r="146" spans="2:5" ht="15" x14ac:dyDescent="0.2">
      <c r="B146" s="52" t="s">
        <v>444</v>
      </c>
      <c r="C146" s="72">
        <v>0</v>
      </c>
      <c r="D146" s="72">
        <v>0</v>
      </c>
      <c r="E146" s="72">
        <v>0</v>
      </c>
    </row>
    <row r="147" spans="2:5" ht="15" x14ac:dyDescent="0.2">
      <c r="B147" s="51" t="s">
        <v>445</v>
      </c>
      <c r="C147" s="144">
        <v>0</v>
      </c>
      <c r="D147" s="144">
        <v>0</v>
      </c>
      <c r="E147" s="144">
        <v>0</v>
      </c>
    </row>
    <row r="148" spans="2:5" ht="15" x14ac:dyDescent="0.2">
      <c r="B148" s="57"/>
      <c r="C148" s="74"/>
      <c r="D148" s="74"/>
      <c r="E148" s="74"/>
    </row>
    <row r="149" spans="2:5" ht="15" x14ac:dyDescent="0.2">
      <c r="B149" s="69" t="s">
        <v>474</v>
      </c>
      <c r="C149" s="52">
        <v>0.2</v>
      </c>
      <c r="D149" s="52">
        <v>0.2</v>
      </c>
      <c r="E149" s="52">
        <v>0.2</v>
      </c>
    </row>
    <row r="150" spans="2:5" ht="15" x14ac:dyDescent="0.2">
      <c r="B150" s="69" t="s">
        <v>618</v>
      </c>
      <c r="C150" s="52">
        <v>0.4047</v>
      </c>
      <c r="D150" s="52">
        <v>0.4047</v>
      </c>
      <c r="E150" s="52">
        <v>0.4047</v>
      </c>
    </row>
    <row r="151" spans="2:5" ht="9" customHeight="1" x14ac:dyDescent="0.3">
      <c r="B151" s="106"/>
      <c r="D151" s="66"/>
    </row>
    <row r="152" spans="2:5" ht="18.75" x14ac:dyDescent="0.3">
      <c r="B152" s="140" t="s">
        <v>909</v>
      </c>
      <c r="C152" s="103"/>
      <c r="D152" s="130"/>
    </row>
    <row r="153" spans="2:5" ht="15.75" x14ac:dyDescent="0.25">
      <c r="B153" s="145" t="s">
        <v>425</v>
      </c>
    </row>
    <row r="154" spans="2:5" ht="42.75" x14ac:dyDescent="0.2">
      <c r="B154" s="216" t="s">
        <v>910</v>
      </c>
    </row>
    <row r="155" spans="2:5" ht="15.75" x14ac:dyDescent="0.25">
      <c r="B155" s="220" t="s">
        <v>911</v>
      </c>
    </row>
    <row r="156" spans="2:5" s="200" customFormat="1" ht="8.25" customHeight="1" x14ac:dyDescent="0.25">
      <c r="B156" s="139"/>
      <c r="C156" s="173"/>
      <c r="D156" s="173"/>
    </row>
    <row r="157" spans="2:5" ht="38.25" x14ac:dyDescent="0.2">
      <c r="B157" s="50" t="s">
        <v>438</v>
      </c>
      <c r="C157" s="135" t="s">
        <v>912</v>
      </c>
      <c r="D157" s="135" t="s">
        <v>913</v>
      </c>
      <c r="E157" s="135" t="s">
        <v>914</v>
      </c>
    </row>
    <row r="158" spans="2:5" ht="15" x14ac:dyDescent="0.2">
      <c r="B158" s="51" t="s">
        <v>439</v>
      </c>
      <c r="C158" s="52">
        <v>0.1227</v>
      </c>
      <c r="D158" s="52">
        <v>0.12820000000000001</v>
      </c>
      <c r="E158" s="52">
        <v>0.12820000000000001</v>
      </c>
    </row>
    <row r="159" spans="2:5" ht="15" x14ac:dyDescent="0.2">
      <c r="B159" s="51" t="s">
        <v>440</v>
      </c>
      <c r="C159" s="52">
        <v>4.4400000000000002E-2</v>
      </c>
      <c r="D159" s="52">
        <v>4.24E-2</v>
      </c>
      <c r="E159" s="52">
        <v>4.24E-2</v>
      </c>
    </row>
    <row r="160" spans="2:5" ht="15" x14ac:dyDescent="0.2">
      <c r="B160" s="51" t="s">
        <v>441</v>
      </c>
      <c r="C160" s="143">
        <v>0.16700000000000001</v>
      </c>
      <c r="D160" s="143">
        <f>SUM(D158:D159)</f>
        <v>0.1706</v>
      </c>
      <c r="E160" s="143">
        <f>SUM(E158:E159)</f>
        <v>0.1706</v>
      </c>
    </row>
    <row r="161" spans="2:5" ht="15" x14ac:dyDescent="0.2">
      <c r="B161" s="73" t="s">
        <v>442</v>
      </c>
      <c r="C161" s="51"/>
      <c r="D161" s="51"/>
      <c r="E161" s="51"/>
    </row>
    <row r="162" spans="2:5" ht="15" x14ac:dyDescent="0.2">
      <c r="B162" s="51" t="s">
        <v>443</v>
      </c>
      <c r="C162" s="72">
        <v>0.11600000000000001</v>
      </c>
      <c r="D162" s="72">
        <v>0</v>
      </c>
      <c r="E162" s="72">
        <v>0</v>
      </c>
    </row>
    <row r="163" spans="2:5" ht="15" x14ac:dyDescent="0.2">
      <c r="B163" s="52" t="s">
        <v>444</v>
      </c>
      <c r="C163" s="72">
        <v>2.3900000000000001E-2</v>
      </c>
      <c r="D163" s="72">
        <v>0</v>
      </c>
      <c r="E163" s="72">
        <v>0</v>
      </c>
    </row>
    <row r="164" spans="2:5" ht="15" x14ac:dyDescent="0.2">
      <c r="B164" s="51" t="s">
        <v>445</v>
      </c>
      <c r="C164" s="144">
        <f>SUM(C162:C163)</f>
        <v>0.1399</v>
      </c>
      <c r="D164" s="144">
        <f>SUM(D162:D163)</f>
        <v>0</v>
      </c>
      <c r="E164" s="144">
        <f>SUM(E162:E163)</f>
        <v>0</v>
      </c>
    </row>
    <row r="165" spans="2:5" ht="15" x14ac:dyDescent="0.2">
      <c r="B165" s="57"/>
      <c r="C165" s="74"/>
      <c r="D165" s="74"/>
      <c r="E165" s="74"/>
    </row>
    <row r="166" spans="2:5" ht="15" x14ac:dyDescent="0.2">
      <c r="B166" s="69" t="s">
        <v>474</v>
      </c>
      <c r="C166" s="52">
        <v>0.2</v>
      </c>
      <c r="D166" s="52">
        <v>0.2</v>
      </c>
      <c r="E166" s="52">
        <v>0.2</v>
      </c>
    </row>
    <row r="167" spans="2:5" ht="15" x14ac:dyDescent="0.2">
      <c r="B167" s="69" t="s">
        <v>618</v>
      </c>
      <c r="C167" s="52">
        <v>0.56830000000000003</v>
      </c>
      <c r="D167" s="52">
        <v>0.4047</v>
      </c>
      <c r="E167" s="52">
        <v>0.4047</v>
      </c>
    </row>
    <row r="168" spans="2:5" ht="15" customHeight="1" x14ac:dyDescent="0.3">
      <c r="B168" s="106"/>
      <c r="D168" s="66"/>
    </row>
    <row r="169" spans="2:5" ht="18.75" x14ac:dyDescent="0.3">
      <c r="B169" s="140" t="s">
        <v>937</v>
      </c>
      <c r="C169" s="103"/>
      <c r="D169" s="130"/>
    </row>
    <row r="170" spans="2:5" ht="15.75" x14ac:dyDescent="0.25">
      <c r="B170" s="145" t="s">
        <v>425</v>
      </c>
    </row>
    <row r="171" spans="2:5" ht="42.75" x14ac:dyDescent="0.2">
      <c r="B171" s="216" t="s">
        <v>903</v>
      </c>
    </row>
    <row r="172" spans="2:5" ht="15.75" x14ac:dyDescent="0.25">
      <c r="B172" s="220" t="s">
        <v>897</v>
      </c>
    </row>
    <row r="173" spans="2:5" s="200" customFormat="1" ht="8.25" customHeight="1" x14ac:dyDescent="0.25">
      <c r="B173" s="139"/>
      <c r="C173" s="173"/>
      <c r="D173" s="173"/>
    </row>
    <row r="174" spans="2:5" ht="27" x14ac:dyDescent="0.2">
      <c r="B174" s="50" t="s">
        <v>438</v>
      </c>
      <c r="C174" s="135" t="s">
        <v>898</v>
      </c>
      <c r="D174" s="135" t="s">
        <v>899</v>
      </c>
      <c r="E174" s="135" t="s">
        <v>900</v>
      </c>
    </row>
    <row r="175" spans="2:5" ht="15" x14ac:dyDescent="0.2">
      <c r="B175" s="51" t="s">
        <v>439</v>
      </c>
      <c r="C175" s="52">
        <v>0.12139999999999999</v>
      </c>
      <c r="D175" s="52">
        <v>0.12820000000000001</v>
      </c>
      <c r="E175" s="52">
        <v>0.12820000000000001</v>
      </c>
    </row>
    <row r="176" spans="2:5" ht="15" x14ac:dyDescent="0.2">
      <c r="B176" s="51" t="s">
        <v>440</v>
      </c>
      <c r="C176" s="52">
        <v>4.48E-2</v>
      </c>
      <c r="D176" s="52">
        <v>4.24E-2</v>
      </c>
      <c r="E176" s="52">
        <v>4.24E-2</v>
      </c>
    </row>
    <row r="177" spans="2:5" ht="15" x14ac:dyDescent="0.2">
      <c r="B177" s="51" t="s">
        <v>441</v>
      </c>
      <c r="C177" s="143">
        <f>SUM(C175:C176)</f>
        <v>0.16619999999999999</v>
      </c>
      <c r="D177" s="143">
        <f>SUM(D175:D176)</f>
        <v>0.1706</v>
      </c>
      <c r="E177" s="143">
        <f>SUM(E175:E176)</f>
        <v>0.1706</v>
      </c>
    </row>
    <row r="178" spans="2:5" ht="15" x14ac:dyDescent="0.2">
      <c r="B178" s="73" t="s">
        <v>442</v>
      </c>
      <c r="C178" s="51"/>
      <c r="D178" s="51"/>
      <c r="E178" s="51"/>
    </row>
    <row r="179" spans="2:5" ht="15" x14ac:dyDescent="0.2">
      <c r="B179" s="51" t="s">
        <v>443</v>
      </c>
      <c r="C179" s="72">
        <v>0</v>
      </c>
      <c r="D179" s="72">
        <v>0</v>
      </c>
      <c r="E179" s="72">
        <v>0</v>
      </c>
    </row>
    <row r="180" spans="2:5" ht="15" x14ac:dyDescent="0.2">
      <c r="B180" s="52" t="s">
        <v>444</v>
      </c>
      <c r="C180" s="72">
        <v>0</v>
      </c>
      <c r="D180" s="72">
        <v>0</v>
      </c>
      <c r="E180" s="72">
        <v>0</v>
      </c>
    </row>
    <row r="181" spans="2:5" ht="15" x14ac:dyDescent="0.2">
      <c r="B181" s="51" t="s">
        <v>445</v>
      </c>
      <c r="C181" s="144">
        <f>SUM(C179:C180)</f>
        <v>0</v>
      </c>
      <c r="D181" s="144">
        <f>SUM(D179:D180)</f>
        <v>0</v>
      </c>
      <c r="E181" s="144">
        <f>SUM(E179:E180)</f>
        <v>0</v>
      </c>
    </row>
    <row r="182" spans="2:5" ht="15" x14ac:dyDescent="0.2">
      <c r="B182" s="57"/>
      <c r="C182" s="74"/>
      <c r="D182" s="74"/>
      <c r="E182" s="74"/>
    </row>
    <row r="183" spans="2:5" ht="15" x14ac:dyDescent="0.2">
      <c r="B183" s="69" t="s">
        <v>474</v>
      </c>
      <c r="C183" s="52">
        <v>0.2</v>
      </c>
      <c r="D183" s="52">
        <v>0.2</v>
      </c>
      <c r="E183" s="52">
        <v>0.2</v>
      </c>
    </row>
    <row r="184" spans="2:5" ht="15" x14ac:dyDescent="0.2">
      <c r="B184" s="69" t="s">
        <v>618</v>
      </c>
      <c r="C184" s="52">
        <v>0.56769999999999998</v>
      </c>
      <c r="D184" s="52">
        <v>0.57120000000000004</v>
      </c>
      <c r="E184" s="52">
        <v>0.57120000000000004</v>
      </c>
    </row>
    <row r="185" spans="2:5" ht="15" x14ac:dyDescent="0.2">
      <c r="B185" s="71"/>
      <c r="C185" s="70"/>
      <c r="D185" s="70"/>
      <c r="E185" s="70"/>
    </row>
    <row r="186" spans="2:5" ht="15" x14ac:dyDescent="0.2">
      <c r="B186" s="69" t="s">
        <v>618</v>
      </c>
      <c r="C186" s="52">
        <v>0.56830000000000003</v>
      </c>
      <c r="D186" s="52">
        <v>0.57120000000000004</v>
      </c>
      <c r="E186" s="52">
        <v>0.57120000000000004</v>
      </c>
    </row>
    <row r="187" spans="2:5" ht="15" customHeight="1" x14ac:dyDescent="0.3">
      <c r="B187" s="106"/>
      <c r="D187" s="66"/>
    </row>
    <row r="188" spans="2:5" ht="18.75" x14ac:dyDescent="0.3">
      <c r="B188" s="140" t="s">
        <v>935</v>
      </c>
      <c r="C188" s="103"/>
      <c r="D188" s="130"/>
    </row>
    <row r="189" spans="2:5" ht="15.75" x14ac:dyDescent="0.25">
      <c r="B189" s="145" t="s">
        <v>425</v>
      </c>
    </row>
    <row r="190" spans="2:5" ht="42.75" x14ac:dyDescent="0.2">
      <c r="B190" s="216" t="s">
        <v>936</v>
      </c>
    </row>
    <row r="191" spans="2:5" ht="15.75" x14ac:dyDescent="0.25">
      <c r="B191" s="221" t="s">
        <v>489</v>
      </c>
    </row>
    <row r="192" spans="2:5" s="200" customFormat="1" ht="8.25" customHeight="1" x14ac:dyDescent="0.25">
      <c r="B192" s="139"/>
      <c r="C192" s="173"/>
      <c r="D192" s="173"/>
    </row>
    <row r="193" spans="2:5" ht="27" x14ac:dyDescent="0.2">
      <c r="B193" s="50" t="s">
        <v>438</v>
      </c>
      <c r="C193" s="135" t="s">
        <v>734</v>
      </c>
      <c r="D193" s="135" t="s">
        <v>735</v>
      </c>
      <c r="E193" s="135" t="s">
        <v>736</v>
      </c>
    </row>
    <row r="194" spans="2:5" ht="15" x14ac:dyDescent="0.2">
      <c r="B194" s="51" t="s">
        <v>439</v>
      </c>
      <c r="C194" s="52">
        <v>0.15559999999999999</v>
      </c>
      <c r="D194" s="52">
        <v>0.1545</v>
      </c>
      <c r="E194" s="52">
        <v>0.12820000000000001</v>
      </c>
    </row>
    <row r="195" spans="2:5" ht="15" x14ac:dyDescent="0.2">
      <c r="B195" s="51" t="s">
        <v>440</v>
      </c>
      <c r="C195" s="52">
        <v>4.1599999999999998E-2</v>
      </c>
      <c r="D195" s="52">
        <v>4.1399999999999999E-2</v>
      </c>
      <c r="E195" s="52">
        <v>4.24E-2</v>
      </c>
    </row>
    <row r="196" spans="2:5" ht="15" x14ac:dyDescent="0.2">
      <c r="B196" s="51" t="s">
        <v>441</v>
      </c>
      <c r="C196" s="143">
        <f>SUM(C194:C195)</f>
        <v>0.19719999999999999</v>
      </c>
      <c r="D196" s="143">
        <f>SUM(D194:D195)</f>
        <v>0.19589999999999999</v>
      </c>
      <c r="E196" s="143">
        <f>SUM(E194:E195)</f>
        <v>0.1706</v>
      </c>
    </row>
    <row r="197" spans="2:5" ht="15" x14ac:dyDescent="0.2">
      <c r="B197" s="53" t="s">
        <v>442</v>
      </c>
      <c r="C197" s="222"/>
      <c r="D197" s="222"/>
      <c r="E197" s="222"/>
    </row>
    <row r="198" spans="2:5" ht="15" x14ac:dyDescent="0.2">
      <c r="B198" s="51" t="s">
        <v>443</v>
      </c>
      <c r="C198" s="52">
        <v>0.1178</v>
      </c>
      <c r="D198" s="52">
        <v>0.1186</v>
      </c>
      <c r="E198" s="52">
        <v>0</v>
      </c>
    </row>
    <row r="199" spans="2:5" ht="15" x14ac:dyDescent="0.2">
      <c r="B199" s="52" t="s">
        <v>444</v>
      </c>
      <c r="C199" s="52">
        <v>2.53E-2</v>
      </c>
      <c r="D199" s="52">
        <v>2.6200000000000001E-2</v>
      </c>
      <c r="E199" s="52">
        <v>0</v>
      </c>
    </row>
    <row r="200" spans="2:5" ht="15" x14ac:dyDescent="0.2">
      <c r="B200" s="51" t="s">
        <v>445</v>
      </c>
      <c r="C200" s="143">
        <f>SUM(C198:C199)</f>
        <v>0.1431</v>
      </c>
      <c r="D200" s="143">
        <f>SUM(D198:D199)</f>
        <v>0.14479999999999998</v>
      </c>
      <c r="E200" s="143">
        <f>SUM(E198:E199)</f>
        <v>0</v>
      </c>
    </row>
    <row r="201" spans="2:5" ht="15" x14ac:dyDescent="0.2">
      <c r="B201" s="57"/>
      <c r="C201" s="55">
        <f>C196+C200</f>
        <v>0.34029999999999999</v>
      </c>
      <c r="D201" s="55">
        <f>D196+D200</f>
        <v>0.3407</v>
      </c>
      <c r="E201" s="55">
        <f>E196+E200</f>
        <v>0.1706</v>
      </c>
    </row>
    <row r="202" spans="2:5" ht="15" x14ac:dyDescent="0.2">
      <c r="B202" s="69" t="s">
        <v>474</v>
      </c>
      <c r="C202" s="52">
        <v>0.2</v>
      </c>
      <c r="D202" s="52">
        <v>0.2</v>
      </c>
      <c r="E202" s="52">
        <v>0.2</v>
      </c>
    </row>
    <row r="203" spans="2:5" ht="15" x14ac:dyDescent="0.2">
      <c r="B203" s="69" t="s">
        <v>618</v>
      </c>
      <c r="C203" s="52">
        <v>0.60840000000000005</v>
      </c>
      <c r="D203" s="52">
        <v>0.60880000000000001</v>
      </c>
      <c r="E203" s="52">
        <v>0.4047</v>
      </c>
    </row>
    <row r="204" spans="2:5" ht="15" x14ac:dyDescent="0.2">
      <c r="B204" s="71"/>
      <c r="C204" s="70"/>
      <c r="D204" s="70"/>
      <c r="E204" s="70"/>
    </row>
    <row r="205" spans="2:5" ht="18.75" x14ac:dyDescent="0.3">
      <c r="B205" s="140" t="s">
        <v>894</v>
      </c>
      <c r="C205" s="103"/>
      <c r="D205" s="130"/>
    </row>
    <row r="206" spans="2:5" ht="15.75" x14ac:dyDescent="0.25">
      <c r="B206" s="145" t="s">
        <v>425</v>
      </c>
    </row>
    <row r="207" spans="2:5" ht="42.75" x14ac:dyDescent="0.2">
      <c r="B207" s="216" t="s">
        <v>896</v>
      </c>
    </row>
    <row r="208" spans="2:5" ht="15.75" x14ac:dyDescent="0.25">
      <c r="B208" s="49" t="s">
        <v>897</v>
      </c>
    </row>
    <row r="209" spans="2:5" s="200" customFormat="1" ht="8.25" customHeight="1" x14ac:dyDescent="0.25">
      <c r="B209" s="139"/>
      <c r="C209" s="173"/>
      <c r="D209" s="173"/>
    </row>
    <row r="210" spans="2:5" ht="27" x14ac:dyDescent="0.2">
      <c r="B210" s="50" t="s">
        <v>438</v>
      </c>
      <c r="C210" s="135" t="s">
        <v>898</v>
      </c>
      <c r="D210" s="135" t="s">
        <v>899</v>
      </c>
      <c r="E210" s="135" t="s">
        <v>900</v>
      </c>
    </row>
    <row r="211" spans="2:5" ht="15" x14ac:dyDescent="0.2">
      <c r="B211" s="51" t="s">
        <v>439</v>
      </c>
      <c r="C211" s="52">
        <v>0.12139999999999999</v>
      </c>
      <c r="D211" s="52">
        <v>0.12820000000000001</v>
      </c>
      <c r="E211" s="52">
        <v>0.12820000000000001</v>
      </c>
    </row>
    <row r="212" spans="2:5" ht="15" x14ac:dyDescent="0.2">
      <c r="B212" s="51" t="s">
        <v>440</v>
      </c>
      <c r="C212" s="52">
        <v>4.48E-2</v>
      </c>
      <c r="D212" s="52">
        <v>4.24E-2</v>
      </c>
      <c r="E212" s="52">
        <v>4.24E-2</v>
      </c>
    </row>
    <row r="213" spans="2:5" ht="15" x14ac:dyDescent="0.2">
      <c r="B213" s="51" t="s">
        <v>441</v>
      </c>
      <c r="C213" s="143">
        <f>SUM(C211:C212)</f>
        <v>0.16619999999999999</v>
      </c>
      <c r="D213" s="143">
        <f>SUM(D211:D212)</f>
        <v>0.1706</v>
      </c>
      <c r="E213" s="143">
        <f>SUM(E211:E212)</f>
        <v>0.1706</v>
      </c>
    </row>
    <row r="214" spans="2:5" ht="15" x14ac:dyDescent="0.2">
      <c r="B214" s="73" t="s">
        <v>442</v>
      </c>
      <c r="C214" s="51"/>
      <c r="D214" s="51"/>
      <c r="E214" s="51"/>
    </row>
    <row r="215" spans="2:5" ht="15" x14ac:dyDescent="0.2">
      <c r="B215" s="51" t="s">
        <v>443</v>
      </c>
      <c r="C215" s="72">
        <v>0.1157</v>
      </c>
      <c r="D215" s="72">
        <v>0.11749999999999999</v>
      </c>
      <c r="E215" s="72">
        <v>0.11749999999999999</v>
      </c>
    </row>
    <row r="216" spans="2:5" ht="15" x14ac:dyDescent="0.2">
      <c r="B216" s="52" t="s">
        <v>444</v>
      </c>
      <c r="C216" s="72">
        <v>2.4500000000000001E-2</v>
      </c>
      <c r="D216" s="72">
        <v>2.12E-2</v>
      </c>
      <c r="E216" s="72">
        <v>2.12E-2</v>
      </c>
    </row>
    <row r="217" spans="2:5" ht="15" x14ac:dyDescent="0.2">
      <c r="B217" s="51" t="s">
        <v>445</v>
      </c>
      <c r="C217" s="144">
        <f>SUM(C215:C216)</f>
        <v>0.14019999999999999</v>
      </c>
      <c r="D217" s="144">
        <f>SUM(D215:D216)</f>
        <v>0.13869999999999999</v>
      </c>
      <c r="E217" s="144">
        <f>SUM(E215:E216)</f>
        <v>0.13869999999999999</v>
      </c>
    </row>
    <row r="218" spans="2:5" ht="15" x14ac:dyDescent="0.2">
      <c r="B218" s="57"/>
      <c r="C218" s="74"/>
      <c r="D218" s="74"/>
      <c r="E218" s="74"/>
    </row>
    <row r="219" spans="2:5" ht="15" x14ac:dyDescent="0.2">
      <c r="B219" s="69" t="s">
        <v>474</v>
      </c>
      <c r="C219" s="52">
        <v>0.2</v>
      </c>
      <c r="D219" s="52">
        <v>0.2</v>
      </c>
      <c r="E219" s="52">
        <v>0.2</v>
      </c>
    </row>
    <row r="220" spans="2:5" ht="15" x14ac:dyDescent="0.2">
      <c r="B220" s="69" t="s">
        <v>618</v>
      </c>
      <c r="C220" s="52">
        <v>0.56769999999999998</v>
      </c>
      <c r="D220" s="52">
        <v>0.57120000000000004</v>
      </c>
      <c r="E220" s="52">
        <v>0.57120000000000004</v>
      </c>
    </row>
    <row r="221" spans="2:5" ht="17.25" customHeight="1" x14ac:dyDescent="0.3">
      <c r="B221" s="106"/>
      <c r="D221" s="66"/>
    </row>
    <row r="222" spans="2:5" ht="18.75" x14ac:dyDescent="0.3">
      <c r="B222" s="140" t="s">
        <v>866</v>
      </c>
      <c r="C222" s="103"/>
      <c r="D222" s="130"/>
    </row>
    <row r="223" spans="2:5" ht="15.75" x14ac:dyDescent="0.25">
      <c r="B223" s="145" t="s">
        <v>425</v>
      </c>
    </row>
    <row r="224" spans="2:5" ht="42.75" x14ac:dyDescent="0.2">
      <c r="B224" s="216" t="s">
        <v>889</v>
      </c>
    </row>
    <row r="225" spans="2:5" ht="15.75" x14ac:dyDescent="0.25">
      <c r="B225" s="49" t="s">
        <v>873</v>
      </c>
    </row>
    <row r="226" spans="2:5" s="200" customFormat="1" ht="8.25" customHeight="1" x14ac:dyDescent="0.25">
      <c r="B226" s="139"/>
      <c r="C226" s="173"/>
      <c r="D226" s="173"/>
    </row>
    <row r="227" spans="2:5" ht="27" x14ac:dyDescent="0.2">
      <c r="B227" s="50" t="s">
        <v>438</v>
      </c>
      <c r="C227" s="135" t="s">
        <v>874</v>
      </c>
      <c r="D227" s="135" t="s">
        <v>883</v>
      </c>
      <c r="E227" s="135" t="s">
        <v>876</v>
      </c>
    </row>
    <row r="228" spans="2:5" ht="15" x14ac:dyDescent="0.2">
      <c r="B228" s="51" t="s">
        <v>439</v>
      </c>
      <c r="C228" s="52">
        <v>0.12509999999999999</v>
      </c>
      <c r="D228" s="52">
        <v>0.12820000000000001</v>
      </c>
      <c r="E228" s="52">
        <v>0.12820000000000001</v>
      </c>
    </row>
    <row r="229" spans="2:5" ht="15" x14ac:dyDescent="0.2">
      <c r="B229" s="51" t="s">
        <v>440</v>
      </c>
      <c r="C229" s="52">
        <v>4.3499999999999997E-2</v>
      </c>
      <c r="D229" s="52">
        <v>4.24E-2</v>
      </c>
      <c r="E229" s="52">
        <v>4.24E-2</v>
      </c>
    </row>
    <row r="230" spans="2:5" ht="15" x14ac:dyDescent="0.2">
      <c r="B230" s="51" t="s">
        <v>441</v>
      </c>
      <c r="C230" s="143">
        <f>SUM(C228:C229)</f>
        <v>0.16859999999999997</v>
      </c>
      <c r="D230" s="143">
        <f>SUM(D228:D229)</f>
        <v>0.1706</v>
      </c>
      <c r="E230" s="143">
        <f>SUM(E228:E229)</f>
        <v>0.1706</v>
      </c>
    </row>
    <row r="231" spans="2:5" ht="15" x14ac:dyDescent="0.2">
      <c r="B231" s="73" t="s">
        <v>442</v>
      </c>
      <c r="C231" s="51"/>
      <c r="D231" s="51"/>
      <c r="E231" s="51"/>
    </row>
    <row r="232" spans="2:5" ht="15" x14ac:dyDescent="0.2">
      <c r="B232" s="51" t="s">
        <v>443</v>
      </c>
      <c r="C232" s="72">
        <v>0.1167</v>
      </c>
      <c r="D232" s="72">
        <v>0.11749999999999999</v>
      </c>
      <c r="E232" s="72">
        <v>0.11749999999999999</v>
      </c>
    </row>
    <row r="233" spans="2:5" ht="15" x14ac:dyDescent="0.2">
      <c r="B233" s="52" t="s">
        <v>444</v>
      </c>
      <c r="C233" s="72">
        <v>2.2700000000000001E-2</v>
      </c>
      <c r="D233" s="72">
        <v>2.12E-2</v>
      </c>
      <c r="E233" s="72">
        <v>2.12E-2</v>
      </c>
    </row>
    <row r="234" spans="2:5" ht="15" x14ac:dyDescent="0.2">
      <c r="B234" s="51" t="s">
        <v>445</v>
      </c>
      <c r="C234" s="144">
        <f>SUM(C232:C233)</f>
        <v>0.1394</v>
      </c>
      <c r="D234" s="144">
        <f>SUM(D232:D233)</f>
        <v>0.13869999999999999</v>
      </c>
      <c r="E234" s="144">
        <f>SUM(E232:E233)</f>
        <v>0.13869999999999999</v>
      </c>
    </row>
    <row r="235" spans="2:5" ht="15" x14ac:dyDescent="0.2">
      <c r="B235" s="57"/>
      <c r="C235" s="74"/>
      <c r="D235" s="74"/>
      <c r="E235" s="74"/>
    </row>
    <row r="236" spans="2:5" ht="15" x14ac:dyDescent="0.2">
      <c r="B236" s="69" t="s">
        <v>474</v>
      </c>
      <c r="C236" s="52">
        <v>0.2</v>
      </c>
      <c r="D236" s="52">
        <v>0.2</v>
      </c>
      <c r="E236" s="52">
        <v>0.2</v>
      </c>
    </row>
    <row r="237" spans="2:5" ht="15" x14ac:dyDescent="0.2">
      <c r="B237" s="69" t="s">
        <v>618</v>
      </c>
      <c r="C237" s="52">
        <v>0.5696</v>
      </c>
      <c r="D237" s="52">
        <v>0.57120000000000004</v>
      </c>
      <c r="E237" s="52">
        <v>0.57120000000000004</v>
      </c>
    </row>
    <row r="238" spans="2:5" ht="18.75" x14ac:dyDescent="0.3">
      <c r="B238" s="106"/>
      <c r="D238" s="66"/>
    </row>
    <row r="239" spans="2:5" ht="18.75" x14ac:dyDescent="0.3">
      <c r="B239" s="140" t="s">
        <v>864</v>
      </c>
      <c r="C239" s="103"/>
      <c r="D239" s="130"/>
    </row>
    <row r="240" spans="2:5" ht="15.75" x14ac:dyDescent="0.25">
      <c r="B240" s="145" t="s">
        <v>425</v>
      </c>
    </row>
    <row r="241" spans="2:5" ht="42.75" x14ac:dyDescent="0.2">
      <c r="B241" s="216" t="s">
        <v>884</v>
      </c>
    </row>
    <row r="242" spans="2:5" ht="15.75" x14ac:dyDescent="0.25">
      <c r="B242" s="49" t="s">
        <v>885</v>
      </c>
    </row>
    <row r="243" spans="2:5" s="200" customFormat="1" ht="6.75" customHeight="1" x14ac:dyDescent="0.25">
      <c r="B243" s="139"/>
      <c r="C243" s="173"/>
      <c r="D243" s="173"/>
    </row>
    <row r="244" spans="2:5" ht="27" x14ac:dyDescent="0.2">
      <c r="B244" s="50" t="s">
        <v>438</v>
      </c>
      <c r="C244" s="135" t="s">
        <v>886</v>
      </c>
      <c r="D244" s="135" t="s">
        <v>887</v>
      </c>
      <c r="E244" s="135" t="s">
        <v>888</v>
      </c>
    </row>
    <row r="245" spans="2:5" ht="15" x14ac:dyDescent="0.2">
      <c r="B245" s="51" t="s">
        <v>439</v>
      </c>
      <c r="C245" s="52">
        <v>0.12570000000000001</v>
      </c>
      <c r="D245" s="52">
        <v>0.12820000000000001</v>
      </c>
      <c r="E245" s="52">
        <v>0.12820000000000001</v>
      </c>
    </row>
    <row r="246" spans="2:5" ht="15" x14ac:dyDescent="0.2">
      <c r="B246" s="51" t="s">
        <v>440</v>
      </c>
      <c r="C246" s="52">
        <v>4.3299999999999998E-2</v>
      </c>
      <c r="D246" s="52">
        <v>4.24E-2</v>
      </c>
      <c r="E246" s="52">
        <v>4.24E-2</v>
      </c>
    </row>
    <row r="247" spans="2:5" ht="15" x14ac:dyDescent="0.2">
      <c r="B247" s="51" t="s">
        <v>441</v>
      </c>
      <c r="C247" s="143">
        <f>SUM(C245:C246)</f>
        <v>0.16900000000000001</v>
      </c>
      <c r="D247" s="143">
        <f>SUM(D245:D246)</f>
        <v>0.1706</v>
      </c>
      <c r="E247" s="143">
        <f>SUM(E245:E246)</f>
        <v>0.1706</v>
      </c>
    </row>
    <row r="248" spans="2:5" ht="15" x14ac:dyDescent="0.2">
      <c r="B248" s="73" t="s">
        <v>442</v>
      </c>
      <c r="C248" s="51"/>
      <c r="D248" s="51"/>
      <c r="E248" s="51"/>
    </row>
    <row r="249" spans="2:5" ht="15" x14ac:dyDescent="0.2">
      <c r="B249" s="51" t="s">
        <v>443</v>
      </c>
      <c r="C249" s="72">
        <v>0.1168</v>
      </c>
      <c r="D249" s="72">
        <v>0.11749999999999999</v>
      </c>
      <c r="E249" s="72">
        <v>0.11749999999999999</v>
      </c>
    </row>
    <row r="250" spans="2:5" ht="15" x14ac:dyDescent="0.2">
      <c r="B250" s="52" t="s">
        <v>444</v>
      </c>
      <c r="C250" s="72">
        <v>2.24E-2</v>
      </c>
      <c r="D250" s="72">
        <v>2.12E-2</v>
      </c>
      <c r="E250" s="72">
        <v>2.12E-2</v>
      </c>
    </row>
    <row r="251" spans="2:5" ht="15" x14ac:dyDescent="0.2">
      <c r="B251" s="51" t="s">
        <v>445</v>
      </c>
      <c r="C251" s="144">
        <f>SUM(C249:C250)</f>
        <v>0.13919999999999999</v>
      </c>
      <c r="D251" s="144">
        <f>SUM(D249:D250)</f>
        <v>0.13869999999999999</v>
      </c>
      <c r="E251" s="144">
        <f>SUM(E249:E250)</f>
        <v>0.13869999999999999</v>
      </c>
    </row>
    <row r="252" spans="2:5" ht="15" x14ac:dyDescent="0.2">
      <c r="B252" s="57"/>
      <c r="C252" s="74"/>
      <c r="D252" s="74"/>
      <c r="E252" s="74"/>
    </row>
    <row r="253" spans="2:5" ht="15" x14ac:dyDescent="0.2">
      <c r="B253" s="69" t="s">
        <v>474</v>
      </c>
      <c r="C253" s="52">
        <v>0.2</v>
      </c>
      <c r="D253" s="52">
        <v>0.2</v>
      </c>
      <c r="E253" s="52">
        <v>0.2</v>
      </c>
    </row>
    <row r="254" spans="2:5" ht="15" x14ac:dyDescent="0.2">
      <c r="B254" s="69" t="s">
        <v>618</v>
      </c>
      <c r="C254" s="52">
        <v>0.56979999999999997</v>
      </c>
      <c r="D254" s="52">
        <v>0.57120000000000004</v>
      </c>
      <c r="E254" s="52">
        <v>0.57120000000000004</v>
      </c>
    </row>
    <row r="255" spans="2:5" ht="18.75" x14ac:dyDescent="0.3">
      <c r="B255" s="106"/>
      <c r="D255" s="66"/>
    </row>
    <row r="256" spans="2:5" ht="18.75" x14ac:dyDescent="0.3">
      <c r="B256" s="140" t="s">
        <v>865</v>
      </c>
      <c r="C256" s="103"/>
      <c r="D256" s="130"/>
    </row>
    <row r="257" spans="2:5" ht="15.75" x14ac:dyDescent="0.25">
      <c r="B257" s="145" t="s">
        <v>425</v>
      </c>
    </row>
    <row r="258" spans="2:5" ht="42.75" x14ac:dyDescent="0.2">
      <c r="B258" s="216" t="s">
        <v>882</v>
      </c>
    </row>
    <row r="259" spans="2:5" ht="15.75" x14ac:dyDescent="0.25">
      <c r="B259" s="49" t="s">
        <v>873</v>
      </c>
    </row>
    <row r="260" spans="2:5" s="200" customFormat="1" ht="8.25" customHeight="1" x14ac:dyDescent="0.25">
      <c r="B260" s="139"/>
      <c r="C260" s="173"/>
      <c r="D260" s="173"/>
    </row>
    <row r="261" spans="2:5" ht="27" x14ac:dyDescent="0.2">
      <c r="B261" s="50" t="s">
        <v>438</v>
      </c>
      <c r="C261" s="135" t="s">
        <v>874</v>
      </c>
      <c r="D261" s="135" t="s">
        <v>883</v>
      </c>
      <c r="E261" s="135" t="s">
        <v>876</v>
      </c>
    </row>
    <row r="262" spans="2:5" ht="15" x14ac:dyDescent="0.2">
      <c r="B262" s="51" t="s">
        <v>439</v>
      </c>
      <c r="C262" s="52">
        <v>0.12509999999999999</v>
      </c>
      <c r="D262" s="52">
        <v>0.12820000000000001</v>
      </c>
      <c r="E262" s="52">
        <v>0.12820000000000001</v>
      </c>
    </row>
    <row r="263" spans="2:5" ht="15" x14ac:dyDescent="0.2">
      <c r="B263" s="51" t="s">
        <v>440</v>
      </c>
      <c r="C263" s="52">
        <v>4.3499999999999997E-2</v>
      </c>
      <c r="D263" s="52">
        <v>4.24E-2</v>
      </c>
      <c r="E263" s="52">
        <v>4.24E-2</v>
      </c>
    </row>
    <row r="264" spans="2:5" ht="15" x14ac:dyDescent="0.2">
      <c r="B264" s="51" t="s">
        <v>441</v>
      </c>
      <c r="C264" s="143">
        <f>SUM(C262:C263)</f>
        <v>0.16859999999999997</v>
      </c>
      <c r="D264" s="143">
        <f>SUM(D262:D263)</f>
        <v>0.1706</v>
      </c>
      <c r="E264" s="143">
        <f>SUM(E262:E263)</f>
        <v>0.1706</v>
      </c>
    </row>
    <row r="265" spans="2:5" ht="15" x14ac:dyDescent="0.2">
      <c r="B265" s="73" t="s">
        <v>442</v>
      </c>
      <c r="C265" s="51"/>
      <c r="D265" s="51"/>
      <c r="E265" s="51"/>
    </row>
    <row r="266" spans="2:5" ht="15" x14ac:dyDescent="0.2">
      <c r="B266" s="51" t="s">
        <v>443</v>
      </c>
      <c r="C266" s="72">
        <v>0.1167</v>
      </c>
      <c r="D266" s="72">
        <v>0.11749999999999999</v>
      </c>
      <c r="E266" s="72">
        <v>0.11749999999999999</v>
      </c>
    </row>
    <row r="267" spans="2:5" ht="15" x14ac:dyDescent="0.2">
      <c r="B267" s="52" t="s">
        <v>444</v>
      </c>
      <c r="C267" s="72">
        <v>2.2700000000000001E-2</v>
      </c>
      <c r="D267" s="72">
        <v>2.12E-2</v>
      </c>
      <c r="E267" s="72">
        <v>2.12E-2</v>
      </c>
    </row>
    <row r="268" spans="2:5" ht="15" x14ac:dyDescent="0.2">
      <c r="B268" s="51" t="s">
        <v>445</v>
      </c>
      <c r="C268" s="144">
        <f>SUM(C266:C267)</f>
        <v>0.1394</v>
      </c>
      <c r="D268" s="144">
        <f>SUM(D266:D267)</f>
        <v>0.13869999999999999</v>
      </c>
      <c r="E268" s="144">
        <f>SUM(E266:E267)</f>
        <v>0.13869999999999999</v>
      </c>
    </row>
    <row r="269" spans="2:5" ht="15" x14ac:dyDescent="0.2">
      <c r="B269" s="57"/>
      <c r="C269" s="74"/>
      <c r="D269" s="74"/>
      <c r="E269" s="74"/>
    </row>
    <row r="270" spans="2:5" ht="15" x14ac:dyDescent="0.2">
      <c r="B270" s="69" t="s">
        <v>474</v>
      </c>
      <c r="C270" s="52">
        <v>0.2</v>
      </c>
      <c r="D270" s="52">
        <v>0.2</v>
      </c>
      <c r="E270" s="52">
        <v>0.2</v>
      </c>
    </row>
    <row r="271" spans="2:5" ht="15" x14ac:dyDescent="0.2">
      <c r="B271" s="69" t="s">
        <v>618</v>
      </c>
      <c r="C271" s="52">
        <v>0.56889999999999996</v>
      </c>
      <c r="D271" s="52">
        <v>0.57120000000000004</v>
      </c>
      <c r="E271" s="52">
        <v>0.57120000000000004</v>
      </c>
    </row>
    <row r="272" spans="2:5" ht="11.25" customHeight="1" x14ac:dyDescent="0.3">
      <c r="B272" s="106"/>
      <c r="D272" s="66"/>
    </row>
    <row r="273" spans="2:5" ht="18.75" x14ac:dyDescent="0.3">
      <c r="B273" s="140" t="s">
        <v>863</v>
      </c>
      <c r="C273" s="103"/>
      <c r="D273" s="130"/>
    </row>
    <row r="274" spans="2:5" ht="15.75" x14ac:dyDescent="0.25">
      <c r="B274" s="145" t="s">
        <v>425</v>
      </c>
    </row>
    <row r="275" spans="2:5" ht="42.75" x14ac:dyDescent="0.2">
      <c r="B275" s="216" t="s">
        <v>877</v>
      </c>
    </row>
    <row r="276" spans="2:5" ht="15.75" x14ac:dyDescent="0.25">
      <c r="B276" s="49" t="s">
        <v>878</v>
      </c>
    </row>
    <row r="277" spans="2:5" s="200" customFormat="1" ht="15" x14ac:dyDescent="0.25">
      <c r="B277" s="139"/>
      <c r="C277" s="173"/>
      <c r="D277" s="173"/>
    </row>
    <row r="278" spans="2:5" ht="27" x14ac:dyDescent="0.2">
      <c r="B278" s="50" t="s">
        <v>438</v>
      </c>
      <c r="C278" s="135" t="s">
        <v>879</v>
      </c>
      <c r="D278" s="135" t="s">
        <v>880</v>
      </c>
      <c r="E278" s="135" t="s">
        <v>881</v>
      </c>
    </row>
    <row r="279" spans="2:5" ht="15" x14ac:dyDescent="0.2">
      <c r="B279" s="51" t="s">
        <v>439</v>
      </c>
      <c r="C279" s="52">
        <v>0.1239</v>
      </c>
      <c r="D279" s="52">
        <v>0.12820000000000001</v>
      </c>
      <c r="E279" s="52">
        <v>0.12820000000000001</v>
      </c>
    </row>
    <row r="280" spans="2:5" ht="15" x14ac:dyDescent="0.2">
      <c r="B280" s="51" t="s">
        <v>440</v>
      </c>
      <c r="C280" s="52">
        <v>4.3900000000000002E-2</v>
      </c>
      <c r="D280" s="52">
        <v>4.24E-2</v>
      </c>
      <c r="E280" s="52">
        <v>4.24E-2</v>
      </c>
    </row>
    <row r="281" spans="2:5" ht="15" x14ac:dyDescent="0.2">
      <c r="B281" s="51" t="s">
        <v>441</v>
      </c>
      <c r="C281" s="143">
        <f>SUM(C279:C280)</f>
        <v>0.1678</v>
      </c>
      <c r="D281" s="143">
        <f>SUM(D279:D280)</f>
        <v>0.1706</v>
      </c>
      <c r="E281" s="143">
        <f>SUM(E279:E280)</f>
        <v>0.1706</v>
      </c>
    </row>
    <row r="282" spans="2:5" ht="15" x14ac:dyDescent="0.2">
      <c r="B282" s="73" t="s">
        <v>442</v>
      </c>
      <c r="C282" s="51"/>
      <c r="D282" s="51"/>
      <c r="E282" s="51"/>
    </row>
    <row r="283" spans="2:5" ht="15" x14ac:dyDescent="0.2">
      <c r="B283" s="51" t="s">
        <v>443</v>
      </c>
      <c r="C283" s="72">
        <v>0.1163</v>
      </c>
      <c r="D283" s="72">
        <v>0.11749999999999999</v>
      </c>
      <c r="E283" s="72">
        <v>0.11749999999999999</v>
      </c>
    </row>
    <row r="284" spans="2:5" ht="15" x14ac:dyDescent="0.2">
      <c r="B284" s="52" t="s">
        <v>444</v>
      </c>
      <c r="C284" s="72">
        <v>2.3300000000000001E-2</v>
      </c>
      <c r="D284" s="72">
        <v>2.12E-2</v>
      </c>
      <c r="E284" s="72">
        <v>2.12E-2</v>
      </c>
    </row>
    <row r="285" spans="2:5" ht="15" x14ac:dyDescent="0.2">
      <c r="B285" s="51" t="s">
        <v>445</v>
      </c>
      <c r="C285" s="144">
        <f>SUM(C283:C284)</f>
        <v>0.1396</v>
      </c>
      <c r="D285" s="144">
        <f>SUM(D283:D284)</f>
        <v>0.13869999999999999</v>
      </c>
      <c r="E285" s="144">
        <f>SUM(E283:E284)</f>
        <v>0.13869999999999999</v>
      </c>
    </row>
    <row r="286" spans="2:5" ht="15" x14ac:dyDescent="0.2">
      <c r="B286" s="57"/>
      <c r="C286" s="74"/>
      <c r="D286" s="74"/>
      <c r="E286" s="74"/>
    </row>
    <row r="287" spans="2:5" ht="15" x14ac:dyDescent="0.2">
      <c r="B287" s="69" t="s">
        <v>474</v>
      </c>
      <c r="C287" s="52">
        <v>0.2</v>
      </c>
      <c r="D287" s="52">
        <v>0.2</v>
      </c>
      <c r="E287" s="52">
        <v>0.2</v>
      </c>
    </row>
    <row r="288" spans="2:5" ht="15" x14ac:dyDescent="0.2">
      <c r="B288" s="69" t="s">
        <v>618</v>
      </c>
      <c r="C288" s="52">
        <v>0.56889999999999996</v>
      </c>
      <c r="D288" s="52">
        <v>0.57120000000000004</v>
      </c>
      <c r="E288" s="52">
        <v>0.57120000000000004</v>
      </c>
    </row>
    <row r="289" spans="2:5" ht="18.75" x14ac:dyDescent="0.3">
      <c r="B289" s="106"/>
      <c r="D289" s="66"/>
    </row>
    <row r="290" spans="2:5" ht="18.75" x14ac:dyDescent="0.3">
      <c r="B290" s="140" t="s">
        <v>849</v>
      </c>
      <c r="C290" s="103"/>
      <c r="D290" s="130"/>
    </row>
    <row r="291" spans="2:5" ht="15.75" x14ac:dyDescent="0.25">
      <c r="B291" s="145" t="s">
        <v>425</v>
      </c>
    </row>
    <row r="292" spans="2:5" ht="42.75" x14ac:dyDescent="0.2">
      <c r="B292" s="216" t="s">
        <v>853</v>
      </c>
    </row>
    <row r="293" spans="2:5" ht="15.75" x14ac:dyDescent="0.25">
      <c r="B293" s="49" t="s">
        <v>489</v>
      </c>
    </row>
    <row r="294" spans="2:5" ht="14.25" x14ac:dyDescent="0.2">
      <c r="B294" s="131" t="s">
        <v>584</v>
      </c>
    </row>
    <row r="295" spans="2:5" s="200" customFormat="1" ht="15" x14ac:dyDescent="0.25">
      <c r="B295" s="139"/>
      <c r="C295" s="173"/>
      <c r="D295" s="173"/>
    </row>
    <row r="296" spans="2:5" ht="15" x14ac:dyDescent="0.2">
      <c r="B296" s="50" t="s">
        <v>438</v>
      </c>
      <c r="C296" s="215" t="s">
        <v>850</v>
      </c>
      <c r="D296" s="213" t="s">
        <v>851</v>
      </c>
      <c r="E296" s="214" t="s">
        <v>852</v>
      </c>
    </row>
    <row r="297" spans="2:5" ht="15" x14ac:dyDescent="0.2">
      <c r="B297" s="51" t="s">
        <v>439</v>
      </c>
      <c r="C297" s="52">
        <v>0.1208</v>
      </c>
      <c r="D297" s="52">
        <v>0.12820000000000001</v>
      </c>
      <c r="E297" s="52">
        <v>0.12820000000000001</v>
      </c>
    </row>
    <row r="298" spans="2:5" ht="15" x14ac:dyDescent="0.2">
      <c r="B298" s="51" t="s">
        <v>440</v>
      </c>
      <c r="C298" s="52">
        <v>4.4999999999999998E-2</v>
      </c>
      <c r="D298" s="52">
        <v>4.24E-2</v>
      </c>
      <c r="E298" s="52">
        <v>4.24E-2</v>
      </c>
    </row>
    <row r="299" spans="2:5" ht="15" x14ac:dyDescent="0.2">
      <c r="B299" s="51" t="s">
        <v>441</v>
      </c>
      <c r="C299" s="143">
        <f>SUM(C297:C298)</f>
        <v>0.1658</v>
      </c>
      <c r="D299" s="143">
        <f>SUM(D297:D298)</f>
        <v>0.1706</v>
      </c>
      <c r="E299" s="143">
        <f>SUM(E297:E298)</f>
        <v>0.1706</v>
      </c>
    </row>
    <row r="300" spans="2:5" ht="15" x14ac:dyDescent="0.2">
      <c r="B300" s="73" t="s">
        <v>442</v>
      </c>
      <c r="C300" s="51"/>
      <c r="D300" s="51"/>
      <c r="E300" s="51"/>
    </row>
    <row r="301" spans="2:5" ht="15" x14ac:dyDescent="0.2">
      <c r="B301" s="51" t="s">
        <v>443</v>
      </c>
      <c r="C301" s="72">
        <v>0.11550000000000001</v>
      </c>
      <c r="D301" s="72">
        <v>0.11749999999999999</v>
      </c>
      <c r="E301" s="72">
        <v>0.11749999999999999</v>
      </c>
    </row>
    <row r="302" spans="2:5" ht="15" x14ac:dyDescent="0.2">
      <c r="B302" s="52" t="s">
        <v>444</v>
      </c>
      <c r="C302" s="72">
        <v>2.4799999999999999E-2</v>
      </c>
      <c r="D302" s="72">
        <v>2.12E-2</v>
      </c>
      <c r="E302" s="72">
        <v>2.12E-2</v>
      </c>
    </row>
    <row r="303" spans="2:5" ht="15" x14ac:dyDescent="0.2">
      <c r="B303" s="51" t="s">
        <v>445</v>
      </c>
      <c r="C303" s="144">
        <f>SUM(C301:C302)</f>
        <v>0.14030000000000001</v>
      </c>
      <c r="D303" s="144">
        <f>SUM(D301:D302)</f>
        <v>0.13869999999999999</v>
      </c>
      <c r="E303" s="144">
        <f>SUM(E301:E302)</f>
        <v>0.13869999999999999</v>
      </c>
    </row>
    <row r="304" spans="2:5" ht="15" x14ac:dyDescent="0.2">
      <c r="B304" s="57"/>
      <c r="C304" s="74"/>
      <c r="D304" s="74"/>
      <c r="E304" s="74"/>
    </row>
    <row r="305" spans="2:5" ht="15" x14ac:dyDescent="0.2">
      <c r="B305" s="69" t="s">
        <v>474</v>
      </c>
      <c r="C305" s="52">
        <v>0.2</v>
      </c>
      <c r="D305" s="52">
        <v>0.2</v>
      </c>
      <c r="E305" s="52">
        <v>0.2</v>
      </c>
    </row>
    <row r="306" spans="2:5" ht="15" x14ac:dyDescent="0.2">
      <c r="B306" s="69" t="s">
        <v>618</v>
      </c>
      <c r="C306" s="52">
        <v>0.56730000000000003</v>
      </c>
      <c r="D306" s="52">
        <v>0.57120000000000004</v>
      </c>
      <c r="E306" s="52">
        <v>0.57120000000000004</v>
      </c>
    </row>
    <row r="307" spans="2:5" ht="11.25" customHeight="1" x14ac:dyDescent="0.2">
      <c r="B307" s="71"/>
      <c r="C307" s="70"/>
      <c r="D307" s="70"/>
      <c r="E307" s="70"/>
    </row>
    <row r="308" spans="2:5" ht="18.75" x14ac:dyDescent="0.3">
      <c r="B308" s="140" t="s">
        <v>862</v>
      </c>
      <c r="C308" s="103"/>
      <c r="D308" s="130"/>
    </row>
    <row r="309" spans="2:5" ht="15.75" x14ac:dyDescent="0.25">
      <c r="B309" s="145" t="s">
        <v>425</v>
      </c>
    </row>
    <row r="310" spans="2:5" ht="42.75" x14ac:dyDescent="0.2">
      <c r="B310" s="216" t="s">
        <v>872</v>
      </c>
    </row>
    <row r="311" spans="2:5" ht="15.75" x14ac:dyDescent="0.25">
      <c r="B311" s="49" t="s">
        <v>873</v>
      </c>
    </row>
    <row r="312" spans="2:5" s="200" customFormat="1" ht="10.5" customHeight="1" x14ac:dyDescent="0.25">
      <c r="B312" s="139"/>
      <c r="C312" s="173"/>
      <c r="D312" s="173"/>
    </row>
    <row r="313" spans="2:5" ht="27" x14ac:dyDescent="0.2">
      <c r="B313" s="50" t="s">
        <v>438</v>
      </c>
      <c r="C313" s="135" t="s">
        <v>874</v>
      </c>
      <c r="D313" s="135" t="s">
        <v>875</v>
      </c>
      <c r="E313" s="135" t="s">
        <v>876</v>
      </c>
    </row>
    <row r="314" spans="2:5" ht="15" x14ac:dyDescent="0.2">
      <c r="B314" s="51" t="s">
        <v>439</v>
      </c>
      <c r="C314" s="52">
        <v>0.12509999999999999</v>
      </c>
      <c r="D314" s="52">
        <v>0.12820000000000001</v>
      </c>
      <c r="E314" s="52">
        <v>0.12820000000000001</v>
      </c>
    </row>
    <row r="315" spans="2:5" ht="15" x14ac:dyDescent="0.2">
      <c r="B315" s="51" t="s">
        <v>440</v>
      </c>
      <c r="C315" s="52">
        <v>4.3499999999999997E-2</v>
      </c>
      <c r="D315" s="52">
        <v>4.24E-2</v>
      </c>
      <c r="E315" s="52">
        <v>4.24E-2</v>
      </c>
    </row>
    <row r="316" spans="2:5" ht="15" x14ac:dyDescent="0.2">
      <c r="B316" s="51" t="s">
        <v>441</v>
      </c>
      <c r="C316" s="143">
        <f>SUM(C314:C315)</f>
        <v>0.16859999999999997</v>
      </c>
      <c r="D316" s="143">
        <f>SUM(D314:D315)</f>
        <v>0.1706</v>
      </c>
      <c r="E316" s="143">
        <f>SUM(E314:E315)</f>
        <v>0.1706</v>
      </c>
    </row>
    <row r="317" spans="2:5" ht="15" x14ac:dyDescent="0.2">
      <c r="B317" s="73" t="s">
        <v>442</v>
      </c>
      <c r="C317" s="51"/>
      <c r="D317" s="51"/>
      <c r="E317" s="51"/>
    </row>
    <row r="318" spans="2:5" ht="15" x14ac:dyDescent="0.2">
      <c r="B318" s="51" t="s">
        <v>443</v>
      </c>
      <c r="C318" s="72">
        <v>0.1167</v>
      </c>
      <c r="D318" s="72">
        <v>0.11749999999999999</v>
      </c>
      <c r="E318" s="72">
        <v>0.11749999999999999</v>
      </c>
    </row>
    <row r="319" spans="2:5" ht="15" x14ac:dyDescent="0.2">
      <c r="B319" s="52" t="s">
        <v>444</v>
      </c>
      <c r="C319" s="72">
        <v>2.2700000000000001E-2</v>
      </c>
      <c r="D319" s="72">
        <v>2.12E-2</v>
      </c>
      <c r="E319" s="72">
        <v>2.12E-2</v>
      </c>
    </row>
    <row r="320" spans="2:5" ht="15" x14ac:dyDescent="0.2">
      <c r="B320" s="51" t="s">
        <v>445</v>
      </c>
      <c r="C320" s="144">
        <f>SUM(C318:C319)</f>
        <v>0.1394</v>
      </c>
      <c r="D320" s="144">
        <f>SUM(D318:D319)</f>
        <v>0.13869999999999999</v>
      </c>
      <c r="E320" s="144">
        <f>SUM(E318:E319)</f>
        <v>0.13869999999999999</v>
      </c>
    </row>
    <row r="321" spans="2:7" ht="15" x14ac:dyDescent="0.2">
      <c r="B321" s="57"/>
      <c r="C321" s="74"/>
      <c r="D321" s="74"/>
      <c r="E321" s="74"/>
    </row>
    <row r="322" spans="2:7" ht="15" x14ac:dyDescent="0.2">
      <c r="B322" s="69" t="s">
        <v>474</v>
      </c>
      <c r="C322" s="52">
        <v>0.2</v>
      </c>
      <c r="D322" s="52">
        <v>0.2</v>
      </c>
      <c r="E322" s="52">
        <v>0.2</v>
      </c>
    </row>
    <row r="323" spans="2:7" ht="15" x14ac:dyDescent="0.2">
      <c r="B323" s="69" t="s">
        <v>618</v>
      </c>
      <c r="C323" s="52">
        <v>0.5696</v>
      </c>
      <c r="D323" s="52">
        <v>0.57120000000000004</v>
      </c>
      <c r="E323" s="52">
        <v>0.57120000000000004</v>
      </c>
    </row>
    <row r="324" spans="2:7" ht="12.75" customHeight="1" x14ac:dyDescent="0.3">
      <c r="B324" s="106"/>
      <c r="D324" s="66"/>
    </row>
    <row r="325" spans="2:7" ht="18.75" x14ac:dyDescent="0.3">
      <c r="B325" s="140" t="s">
        <v>990</v>
      </c>
      <c r="C325" s="103" t="s">
        <v>991</v>
      </c>
      <c r="D325" s="130"/>
    </row>
    <row r="326" spans="2:7" ht="15.75" x14ac:dyDescent="0.25">
      <c r="B326" s="145" t="s">
        <v>425</v>
      </c>
    </row>
    <row r="327" spans="2:7" ht="45" customHeight="1" x14ac:dyDescent="0.2">
      <c r="B327" s="216" t="s">
        <v>857</v>
      </c>
    </row>
    <row r="328" spans="2:7" ht="15.75" x14ac:dyDescent="0.25">
      <c r="B328" s="236" t="s">
        <v>984</v>
      </c>
    </row>
    <row r="329" spans="2:7" ht="14.25" x14ac:dyDescent="0.2">
      <c r="B329" s="131" t="s">
        <v>584</v>
      </c>
    </row>
    <row r="330" spans="2:7" ht="9.75" customHeight="1" x14ac:dyDescent="0.25">
      <c r="B330" s="139"/>
      <c r="C330" s="173"/>
      <c r="D330" s="173"/>
    </row>
    <row r="331" spans="2:7" ht="15" x14ac:dyDescent="0.2">
      <c r="B331" s="50" t="s">
        <v>438</v>
      </c>
      <c r="C331" s="213" t="s">
        <v>985</v>
      </c>
      <c r="D331" s="213" t="s">
        <v>989</v>
      </c>
      <c r="E331" s="213" t="s">
        <v>986</v>
      </c>
      <c r="F331" s="213" t="s">
        <v>987</v>
      </c>
      <c r="G331" s="213" t="s">
        <v>988</v>
      </c>
    </row>
    <row r="332" spans="2:7" ht="15" x14ac:dyDescent="0.2">
      <c r="B332" s="51" t="s">
        <v>439</v>
      </c>
      <c r="C332" s="52">
        <v>0.1545</v>
      </c>
      <c r="D332" s="52">
        <v>0.1245</v>
      </c>
      <c r="E332" s="52">
        <v>0.12820000000000001</v>
      </c>
      <c r="F332" s="52">
        <v>0.12820000000000001</v>
      </c>
      <c r="G332" s="52">
        <v>0.12820000000000001</v>
      </c>
    </row>
    <row r="333" spans="2:7" ht="15" x14ac:dyDescent="0.2">
      <c r="B333" s="51" t="s">
        <v>440</v>
      </c>
      <c r="C333" s="52">
        <v>4.1399999999999999E-2</v>
      </c>
      <c r="D333" s="52">
        <v>4.3700000000000003E-2</v>
      </c>
      <c r="E333" s="52">
        <v>4.24E-2</v>
      </c>
      <c r="F333" s="52">
        <v>4.24E-2</v>
      </c>
      <c r="G333" s="52">
        <v>4.24E-2</v>
      </c>
    </row>
    <row r="334" spans="2:7" ht="15" x14ac:dyDescent="0.2">
      <c r="B334" s="51" t="s">
        <v>441</v>
      </c>
      <c r="C334" s="143">
        <f>SUM(C332:C333)</f>
        <v>0.19589999999999999</v>
      </c>
      <c r="D334" s="143">
        <f>SUM(D332:D333)</f>
        <v>0.16820000000000002</v>
      </c>
      <c r="E334" s="143">
        <f>SUM(E332:E333)</f>
        <v>0.1706</v>
      </c>
      <c r="F334" s="143">
        <f>SUM(F332:F333)</f>
        <v>0.1706</v>
      </c>
      <c r="G334" s="143">
        <f>SUM(G332:G333)</f>
        <v>0.1706</v>
      </c>
    </row>
    <row r="335" spans="2:7" ht="15" x14ac:dyDescent="0.2">
      <c r="B335" s="73" t="s">
        <v>442</v>
      </c>
      <c r="C335" s="47"/>
      <c r="D335" s="51"/>
      <c r="E335" s="51"/>
      <c r="F335" s="51"/>
      <c r="G335" s="51"/>
    </row>
    <row r="336" spans="2:7" ht="15" x14ac:dyDescent="0.2">
      <c r="B336" s="51" t="s">
        <v>443</v>
      </c>
      <c r="C336" s="52">
        <v>0.1186</v>
      </c>
      <c r="D336" s="72">
        <v>0</v>
      </c>
      <c r="E336" s="72">
        <v>0</v>
      </c>
      <c r="F336" s="72">
        <v>0</v>
      </c>
      <c r="G336" s="72">
        <v>0</v>
      </c>
    </row>
    <row r="337" spans="2:7" ht="15" x14ac:dyDescent="0.2">
      <c r="B337" s="52" t="s">
        <v>444</v>
      </c>
      <c r="C337" s="52">
        <v>2.6200000000000001E-2</v>
      </c>
      <c r="D337" s="72">
        <v>0</v>
      </c>
      <c r="E337" s="72">
        <v>0</v>
      </c>
      <c r="F337" s="72">
        <v>0</v>
      </c>
      <c r="G337" s="72">
        <v>0</v>
      </c>
    </row>
    <row r="338" spans="2:7" ht="15" x14ac:dyDescent="0.2">
      <c r="B338" s="51" t="s">
        <v>445</v>
      </c>
      <c r="C338" s="143">
        <f>SUM(C336:C337)</f>
        <v>0.14479999999999998</v>
      </c>
      <c r="D338" s="144">
        <f>SUM(D336:D337)</f>
        <v>0</v>
      </c>
      <c r="E338" s="144">
        <f>SUM(E336:E337)</f>
        <v>0</v>
      </c>
      <c r="F338" s="144">
        <f>SUM(F336:F337)</f>
        <v>0</v>
      </c>
      <c r="G338" s="144">
        <f>SUM(G336:G337)</f>
        <v>0</v>
      </c>
    </row>
    <row r="339" spans="2:7" ht="15" x14ac:dyDescent="0.2">
      <c r="B339" s="57"/>
      <c r="C339" s="55"/>
      <c r="D339" s="74"/>
      <c r="E339" s="74"/>
      <c r="F339" s="74"/>
      <c r="G339" s="74"/>
    </row>
    <row r="340" spans="2:7" ht="15" x14ac:dyDescent="0.2">
      <c r="B340" s="69" t="s">
        <v>474</v>
      </c>
      <c r="C340" s="52">
        <v>0.2</v>
      </c>
      <c r="D340" s="52">
        <v>0.2</v>
      </c>
      <c r="E340" s="52">
        <v>0.2</v>
      </c>
      <c r="F340" s="52">
        <v>0.2</v>
      </c>
      <c r="G340" s="52">
        <v>0.2</v>
      </c>
    </row>
    <row r="341" spans="2:7" ht="15" x14ac:dyDescent="0.2">
      <c r="B341" s="69" t="s">
        <v>618</v>
      </c>
      <c r="C341" s="52">
        <v>0.60880000000000001</v>
      </c>
      <c r="D341" s="52"/>
      <c r="E341" s="52">
        <v>0.4047</v>
      </c>
      <c r="F341" s="52">
        <v>0.4047</v>
      </c>
      <c r="G341" s="52">
        <v>0.4047</v>
      </c>
    </row>
    <row r="342" spans="2:7" ht="15.75" customHeight="1" x14ac:dyDescent="0.3">
      <c r="B342" s="106"/>
      <c r="D342" s="66"/>
    </row>
    <row r="343" spans="2:7" ht="18.75" x14ac:dyDescent="0.3">
      <c r="B343" s="140" t="s">
        <v>992</v>
      </c>
      <c r="C343" s="103" t="s">
        <v>991</v>
      </c>
      <c r="D343" s="130"/>
    </row>
    <row r="344" spans="2:7" ht="15.75" x14ac:dyDescent="0.25">
      <c r="B344" s="145" t="s">
        <v>425</v>
      </c>
    </row>
    <row r="345" spans="2:7" ht="57" x14ac:dyDescent="0.2">
      <c r="B345" s="216" t="s">
        <v>858</v>
      </c>
    </row>
    <row r="346" spans="2:7" ht="15.75" x14ac:dyDescent="0.25">
      <c r="B346" s="236" t="s">
        <v>984</v>
      </c>
    </row>
    <row r="347" spans="2:7" ht="14.25" x14ac:dyDescent="0.2">
      <c r="B347" s="131" t="s">
        <v>584</v>
      </c>
    </row>
    <row r="348" spans="2:7" ht="6.75" customHeight="1" x14ac:dyDescent="0.25">
      <c r="B348" s="139"/>
      <c r="C348" s="173"/>
      <c r="D348" s="173"/>
    </row>
    <row r="349" spans="2:7" ht="15" x14ac:dyDescent="0.2">
      <c r="B349" s="50" t="s">
        <v>438</v>
      </c>
      <c r="C349" s="213" t="s">
        <v>985</v>
      </c>
      <c r="D349" s="213" t="s">
        <v>989</v>
      </c>
      <c r="E349" s="213" t="s">
        <v>986</v>
      </c>
      <c r="F349" s="213" t="s">
        <v>987</v>
      </c>
      <c r="G349" s="213" t="s">
        <v>988</v>
      </c>
    </row>
    <row r="350" spans="2:7" ht="15" x14ac:dyDescent="0.2">
      <c r="B350" s="51" t="s">
        <v>439</v>
      </c>
      <c r="C350" s="52">
        <v>0.1545</v>
      </c>
      <c r="D350" s="52">
        <v>0.1245</v>
      </c>
      <c r="E350" s="52">
        <v>0.12820000000000001</v>
      </c>
      <c r="F350" s="52">
        <v>0.12820000000000001</v>
      </c>
      <c r="G350" s="52">
        <v>0.12820000000000001</v>
      </c>
    </row>
    <row r="351" spans="2:7" ht="15" x14ac:dyDescent="0.2">
      <c r="B351" s="51" t="s">
        <v>440</v>
      </c>
      <c r="C351" s="52">
        <v>4.1399999999999999E-2</v>
      </c>
      <c r="D351" s="52">
        <v>4.4999999999999998E-2</v>
      </c>
      <c r="E351" s="52">
        <v>4.24E-2</v>
      </c>
      <c r="F351" s="52">
        <v>4.24E-2</v>
      </c>
      <c r="G351" s="52">
        <v>4.24E-2</v>
      </c>
    </row>
    <row r="352" spans="2:7" ht="15" x14ac:dyDescent="0.2">
      <c r="B352" s="51" t="s">
        <v>441</v>
      </c>
      <c r="C352" s="143">
        <f>SUM(C350:C351)</f>
        <v>0.19589999999999999</v>
      </c>
      <c r="D352" s="143">
        <v>4.3700000000000003E-2</v>
      </c>
      <c r="E352" s="143">
        <f>SUM(E350:E351)</f>
        <v>0.1706</v>
      </c>
      <c r="F352" s="143">
        <f>SUM(F350:F351)</f>
        <v>0.1706</v>
      </c>
      <c r="G352" s="143">
        <f>SUM(G350:G351)</f>
        <v>0.1706</v>
      </c>
    </row>
    <row r="353" spans="2:7" ht="15" x14ac:dyDescent="0.2">
      <c r="B353" s="73" t="s">
        <v>442</v>
      </c>
      <c r="C353" s="47"/>
      <c r="D353" s="51"/>
      <c r="E353" s="51"/>
      <c r="F353" s="51"/>
      <c r="G353" s="51"/>
    </row>
    <row r="354" spans="2:7" ht="15" x14ac:dyDescent="0.2">
      <c r="B354" s="51" t="s">
        <v>443</v>
      </c>
      <c r="C354" s="52">
        <v>0.1186</v>
      </c>
      <c r="D354" s="72">
        <v>0.11650000000000001</v>
      </c>
      <c r="E354" s="72">
        <v>0.11749999999999999</v>
      </c>
      <c r="F354" s="72">
        <v>0.11749999999999999</v>
      </c>
      <c r="G354" s="72">
        <v>0.11749999999999999</v>
      </c>
    </row>
    <row r="355" spans="2:7" ht="15" x14ac:dyDescent="0.2">
      <c r="B355" s="52" t="s">
        <v>444</v>
      </c>
      <c r="C355" s="52">
        <v>2.6200000000000001E-2</v>
      </c>
      <c r="D355" s="72">
        <v>2.3E-2</v>
      </c>
      <c r="E355" s="72">
        <v>2.12E-2</v>
      </c>
      <c r="F355" s="72">
        <v>2.12E-2</v>
      </c>
      <c r="G355" s="72">
        <v>2.12E-2</v>
      </c>
    </row>
    <row r="356" spans="2:7" ht="15" x14ac:dyDescent="0.2">
      <c r="B356" s="51" t="s">
        <v>445</v>
      </c>
      <c r="C356" s="143">
        <f>SUM(C354:C355)</f>
        <v>0.14479999999999998</v>
      </c>
      <c r="D356" s="144">
        <f>SUM(D354:D355)</f>
        <v>0.13950000000000001</v>
      </c>
      <c r="E356" s="144">
        <f>SUM(E354:E355)</f>
        <v>0.13869999999999999</v>
      </c>
      <c r="F356" s="144">
        <f>SUM(F354:F355)</f>
        <v>0.13869999999999999</v>
      </c>
      <c r="G356" s="144">
        <f>SUM(G354:G355)</f>
        <v>0.13869999999999999</v>
      </c>
    </row>
    <row r="357" spans="2:7" ht="15" x14ac:dyDescent="0.2">
      <c r="B357" s="57"/>
      <c r="C357" s="55"/>
      <c r="D357" s="74"/>
      <c r="E357" s="74"/>
      <c r="F357" s="74"/>
      <c r="G357" s="74"/>
    </row>
    <row r="358" spans="2:7" ht="15" x14ac:dyDescent="0.2">
      <c r="B358" s="69" t="s">
        <v>474</v>
      </c>
      <c r="C358" s="52">
        <v>0.2</v>
      </c>
      <c r="D358" s="52">
        <v>0.2</v>
      </c>
      <c r="E358" s="52">
        <v>0.2</v>
      </c>
      <c r="F358" s="52">
        <v>0.2</v>
      </c>
      <c r="G358" s="52">
        <v>0.2</v>
      </c>
    </row>
    <row r="359" spans="2:7" ht="15" x14ac:dyDescent="0.2">
      <c r="B359" s="69" t="s">
        <v>618</v>
      </c>
      <c r="C359" s="52">
        <v>0.60880000000000001</v>
      </c>
      <c r="D359" s="52"/>
      <c r="E359" s="52">
        <v>0.57120000000000004</v>
      </c>
      <c r="F359" s="52">
        <v>0.57120000000000004</v>
      </c>
      <c r="G359" s="52">
        <v>0.57120000000000004</v>
      </c>
    </row>
    <row r="360" spans="2:7" ht="15" x14ac:dyDescent="0.2">
      <c r="B360" s="71"/>
      <c r="C360" s="70"/>
      <c r="D360" s="70"/>
      <c r="E360" s="70"/>
      <c r="F360" s="70"/>
      <c r="G360" s="70"/>
    </row>
    <row r="361" spans="2:7" ht="18.75" x14ac:dyDescent="0.3">
      <c r="B361" s="140" t="s">
        <v>798</v>
      </c>
      <c r="C361" s="103"/>
      <c r="D361" s="130"/>
      <c r="E361" s="74"/>
    </row>
    <row r="362" spans="2:7" ht="15.75" x14ac:dyDescent="0.25">
      <c r="B362" s="145" t="s">
        <v>425</v>
      </c>
      <c r="E362" s="181"/>
    </row>
    <row r="363" spans="2:7" ht="15" x14ac:dyDescent="0.2">
      <c r="B363" s="155"/>
      <c r="E363" s="70"/>
    </row>
    <row r="364" spans="2:7" ht="15.75" x14ac:dyDescent="0.25">
      <c r="B364" s="49" t="s">
        <v>489</v>
      </c>
    </row>
    <row r="365" spans="2:7" ht="14.25" x14ac:dyDescent="0.2">
      <c r="B365" s="217" t="s">
        <v>856</v>
      </c>
    </row>
    <row r="366" spans="2:7" s="200" customFormat="1" ht="71.25" x14ac:dyDescent="0.2">
      <c r="B366" s="216" t="s">
        <v>855</v>
      </c>
      <c r="C366" s="173"/>
      <c r="D366" s="173"/>
      <c r="E366"/>
    </row>
    <row r="367" spans="2:7" ht="27" x14ac:dyDescent="0.2">
      <c r="B367" s="50" t="s">
        <v>438</v>
      </c>
      <c r="C367" s="129" t="s">
        <v>683</v>
      </c>
    </row>
    <row r="368" spans="2:7" ht="15" x14ac:dyDescent="0.2">
      <c r="B368" s="51" t="s">
        <v>439</v>
      </c>
      <c r="C368" s="52">
        <v>0.1263</v>
      </c>
    </row>
    <row r="369" spans="2:5" ht="15" x14ac:dyDescent="0.2">
      <c r="B369" s="51" t="s">
        <v>440</v>
      </c>
      <c r="C369" s="52">
        <v>4.41E-2</v>
      </c>
    </row>
    <row r="370" spans="2:5" ht="15" x14ac:dyDescent="0.2">
      <c r="B370" s="51" t="s">
        <v>441</v>
      </c>
      <c r="C370" s="143">
        <f>SUM(C368:C369)</f>
        <v>0.1704</v>
      </c>
    </row>
    <row r="371" spans="2:5" ht="15" x14ac:dyDescent="0.2">
      <c r="B371" s="73" t="s">
        <v>442</v>
      </c>
      <c r="C371" s="51"/>
    </row>
    <row r="372" spans="2:5" ht="15" x14ac:dyDescent="0.2">
      <c r="B372" s="51" t="s">
        <v>443</v>
      </c>
      <c r="C372" s="72">
        <v>0</v>
      </c>
    </row>
    <row r="373" spans="2:5" ht="15" x14ac:dyDescent="0.2">
      <c r="B373" s="52" t="s">
        <v>444</v>
      </c>
      <c r="C373" s="72">
        <v>0</v>
      </c>
    </row>
    <row r="374" spans="2:5" ht="15" x14ac:dyDescent="0.2">
      <c r="B374" s="51" t="s">
        <v>445</v>
      </c>
      <c r="C374" s="144">
        <f>SUM(C372:C373)</f>
        <v>0</v>
      </c>
    </row>
    <row r="375" spans="2:5" ht="15" x14ac:dyDescent="0.2">
      <c r="B375" s="57"/>
      <c r="C375" s="74"/>
    </row>
    <row r="376" spans="2:5" ht="15" x14ac:dyDescent="0.2">
      <c r="B376" s="69" t="s">
        <v>474</v>
      </c>
      <c r="C376" s="52">
        <v>0.2</v>
      </c>
    </row>
    <row r="377" spans="2:5" ht="15" x14ac:dyDescent="0.2">
      <c r="B377" s="69" t="s">
        <v>618</v>
      </c>
      <c r="C377" s="52">
        <v>0.40450000000000003</v>
      </c>
    </row>
    <row r="378" spans="2:5" ht="18.75" x14ac:dyDescent="0.3">
      <c r="B378" s="106"/>
      <c r="D378" s="66"/>
    </row>
    <row r="379" spans="2:5" ht="18.75" x14ac:dyDescent="0.3">
      <c r="B379" s="106"/>
      <c r="D379" s="66"/>
    </row>
    <row r="380" spans="2:5" ht="18.75" x14ac:dyDescent="0.3">
      <c r="B380" s="184" t="s">
        <v>805</v>
      </c>
      <c r="D380" s="66"/>
    </row>
    <row r="381" spans="2:5" ht="15.75" x14ac:dyDescent="0.25">
      <c r="B381" s="201" t="s">
        <v>425</v>
      </c>
      <c r="D381" s="66"/>
    </row>
    <row r="382" spans="2:5" ht="31.5" x14ac:dyDescent="0.25">
      <c r="B382" s="186" t="s">
        <v>772</v>
      </c>
      <c r="D382" s="66"/>
    </row>
    <row r="383" spans="2:5" ht="15.75" x14ac:dyDescent="0.25">
      <c r="B383" s="186" t="s">
        <v>806</v>
      </c>
      <c r="D383" s="66"/>
    </row>
    <row r="384" spans="2:5" ht="15.75" x14ac:dyDescent="0.25">
      <c r="B384" s="156" t="s">
        <v>600</v>
      </c>
      <c r="C384" s="77"/>
      <c r="D384" s="66"/>
      <c r="E384" s="181"/>
    </row>
    <row r="385" spans="2:5" ht="15.75" x14ac:dyDescent="0.25">
      <c r="B385" s="172" t="s">
        <v>714</v>
      </c>
      <c r="C385" s="77"/>
      <c r="D385" s="66"/>
      <c r="E385" s="70"/>
    </row>
    <row r="386" spans="2:5" ht="27.75" x14ac:dyDescent="0.25">
      <c r="B386" s="77"/>
      <c r="C386" s="129" t="s">
        <v>615</v>
      </c>
      <c r="D386" s="66"/>
      <c r="E386" s="70"/>
    </row>
    <row r="387" spans="2:5" ht="15.75" x14ac:dyDescent="0.25">
      <c r="B387" s="51" t="s">
        <v>771</v>
      </c>
      <c r="C387" s="127">
        <v>0.1</v>
      </c>
      <c r="D387" s="66"/>
      <c r="E387" s="182"/>
    </row>
    <row r="388" spans="2:5" ht="15.75" x14ac:dyDescent="0.25">
      <c r="B388" s="51" t="s">
        <v>618</v>
      </c>
      <c r="C388" s="127">
        <v>0.1</v>
      </c>
      <c r="D388" s="66"/>
      <c r="E388" s="71"/>
    </row>
    <row r="389" spans="2:5" ht="9.75" customHeight="1" x14ac:dyDescent="0.3">
      <c r="B389" s="106"/>
      <c r="D389" s="66"/>
      <c r="E389" s="74"/>
    </row>
    <row r="390" spans="2:5" ht="9.75" customHeight="1" x14ac:dyDescent="0.3">
      <c r="B390" s="106"/>
      <c r="D390" s="66"/>
      <c r="E390" s="74"/>
    </row>
    <row r="391" spans="2:5" ht="15" x14ac:dyDescent="0.2">
      <c r="B391" s="202" t="s">
        <v>809</v>
      </c>
      <c r="E391" s="74"/>
    </row>
    <row r="392" spans="2:5" ht="18.75" x14ac:dyDescent="0.3">
      <c r="B392" s="140" t="s">
        <v>791</v>
      </c>
      <c r="C392" s="103"/>
      <c r="D392" s="130"/>
      <c r="E392" s="74"/>
    </row>
    <row r="393" spans="2:5" ht="15.75" x14ac:dyDescent="0.25">
      <c r="B393" s="145" t="s">
        <v>425</v>
      </c>
      <c r="E393" s="181"/>
    </row>
    <row r="394" spans="2:5" ht="15" x14ac:dyDescent="0.2">
      <c r="B394" s="155" t="s">
        <v>759</v>
      </c>
      <c r="E394" s="70"/>
    </row>
    <row r="395" spans="2:5" ht="15.75" x14ac:dyDescent="0.25">
      <c r="B395" s="49" t="s">
        <v>489</v>
      </c>
    </row>
    <row r="396" spans="2:5" ht="14.25" x14ac:dyDescent="0.2">
      <c r="B396" s="131" t="s">
        <v>584</v>
      </c>
    </row>
    <row r="397" spans="2:5" ht="60" x14ac:dyDescent="0.25">
      <c r="B397" s="139" t="s">
        <v>800</v>
      </c>
      <c r="C397" s="75"/>
      <c r="D397" s="75"/>
    </row>
    <row r="398" spans="2:5" ht="27" x14ac:dyDescent="0.2">
      <c r="B398" s="50" t="s">
        <v>438</v>
      </c>
      <c r="C398" s="129" t="s">
        <v>683</v>
      </c>
    </row>
    <row r="399" spans="2:5" ht="15" x14ac:dyDescent="0.2">
      <c r="B399" s="51" t="s">
        <v>439</v>
      </c>
      <c r="C399" s="52">
        <v>0.1263</v>
      </c>
    </row>
    <row r="400" spans="2:5" ht="15" x14ac:dyDescent="0.2">
      <c r="B400" s="51" t="s">
        <v>440</v>
      </c>
      <c r="C400" s="52">
        <v>4.41E-2</v>
      </c>
    </row>
    <row r="401" spans="2:5" ht="15" x14ac:dyDescent="0.2">
      <c r="B401" s="51" t="s">
        <v>441</v>
      </c>
      <c r="C401" s="143">
        <f>SUM(C399:C400)</f>
        <v>0.1704</v>
      </c>
    </row>
    <row r="402" spans="2:5" ht="15" x14ac:dyDescent="0.2">
      <c r="B402" s="73" t="s">
        <v>442</v>
      </c>
      <c r="C402" s="51"/>
    </row>
    <row r="403" spans="2:5" ht="15" x14ac:dyDescent="0.2">
      <c r="B403" s="51" t="s">
        <v>443</v>
      </c>
      <c r="C403" s="72">
        <v>0.123</v>
      </c>
    </row>
    <row r="404" spans="2:5" ht="15" x14ac:dyDescent="0.2">
      <c r="B404" s="52" t="s">
        <v>444</v>
      </c>
      <c r="C404" s="72">
        <v>2.6599999999999999E-2</v>
      </c>
    </row>
    <row r="405" spans="2:5" ht="15" x14ac:dyDescent="0.2">
      <c r="B405" s="51" t="s">
        <v>445</v>
      </c>
      <c r="C405" s="144">
        <f>SUM(C403:C404)</f>
        <v>0.14960000000000001</v>
      </c>
    </row>
    <row r="406" spans="2:5" ht="15" x14ac:dyDescent="0.2">
      <c r="B406" s="57"/>
      <c r="C406" s="74"/>
      <c r="E406" s="181"/>
    </row>
    <row r="407" spans="2:5" ht="15" x14ac:dyDescent="0.2">
      <c r="B407" s="69" t="s">
        <v>474</v>
      </c>
      <c r="C407" s="52">
        <v>0.2</v>
      </c>
      <c r="E407" s="70"/>
    </row>
    <row r="408" spans="2:5" ht="15" x14ac:dyDescent="0.2">
      <c r="B408" s="69" t="s">
        <v>618</v>
      </c>
      <c r="C408" s="52">
        <v>0.58399999999999996</v>
      </c>
      <c r="E408" s="70"/>
    </row>
    <row r="409" spans="2:5" ht="9.75" customHeight="1" x14ac:dyDescent="0.3">
      <c r="B409" s="106"/>
      <c r="D409" s="66"/>
      <c r="E409" s="182"/>
    </row>
    <row r="410" spans="2:5" ht="9.75" customHeight="1" x14ac:dyDescent="0.3">
      <c r="B410" s="106"/>
      <c r="D410" s="66"/>
      <c r="E410" s="71"/>
    </row>
    <row r="411" spans="2:5" ht="9.75" customHeight="1" x14ac:dyDescent="0.3">
      <c r="B411" s="106"/>
      <c r="D411" s="66"/>
      <c r="E411" s="74"/>
    </row>
    <row r="412" spans="2:5" ht="15.75" x14ac:dyDescent="0.25">
      <c r="B412" s="76" t="s">
        <v>740</v>
      </c>
      <c r="E412" s="74"/>
    </row>
    <row r="413" spans="2:5" ht="15.75" x14ac:dyDescent="0.25">
      <c r="B413" s="76"/>
      <c r="E413" s="74"/>
    </row>
    <row r="414" spans="2:5" ht="18.75" x14ac:dyDescent="0.3">
      <c r="B414" s="140" t="s">
        <v>741</v>
      </c>
      <c r="C414" s="103"/>
      <c r="D414" s="130"/>
      <c r="E414" s="74"/>
    </row>
    <row r="415" spans="2:5" ht="15.75" x14ac:dyDescent="0.25">
      <c r="B415" s="145" t="s">
        <v>425</v>
      </c>
      <c r="E415" s="181"/>
    </row>
    <row r="416" spans="2:5" ht="15" x14ac:dyDescent="0.2">
      <c r="B416" s="155" t="s">
        <v>759</v>
      </c>
      <c r="E416" s="70"/>
    </row>
    <row r="417" spans="2:5" ht="15.75" x14ac:dyDescent="0.25">
      <c r="B417" s="49" t="s">
        <v>489</v>
      </c>
      <c r="E417" s="181"/>
    </row>
    <row r="418" spans="2:5" ht="14.25" x14ac:dyDescent="0.2">
      <c r="B418" s="131" t="s">
        <v>584</v>
      </c>
    </row>
    <row r="419" spans="2:5" ht="15" x14ac:dyDescent="0.25">
      <c r="B419" s="80" t="s">
        <v>564</v>
      </c>
      <c r="C419" s="75"/>
      <c r="D419" s="75"/>
    </row>
    <row r="420" spans="2:5" ht="27" x14ac:dyDescent="0.2">
      <c r="B420" s="50" t="s">
        <v>438</v>
      </c>
      <c r="C420" s="129" t="s">
        <v>683</v>
      </c>
    </row>
    <row r="421" spans="2:5" ht="15" x14ac:dyDescent="0.2">
      <c r="B421" s="51" t="s">
        <v>439</v>
      </c>
      <c r="C421" s="52">
        <v>0.1263</v>
      </c>
    </row>
    <row r="422" spans="2:5" ht="15" x14ac:dyDescent="0.2">
      <c r="B422" s="51" t="s">
        <v>440</v>
      </c>
      <c r="C422" s="52">
        <v>4.41E-2</v>
      </c>
    </row>
    <row r="423" spans="2:5" ht="15" x14ac:dyDescent="0.2">
      <c r="B423" s="51" t="s">
        <v>441</v>
      </c>
      <c r="C423" s="143">
        <f>SUM(C421:C422)</f>
        <v>0.1704</v>
      </c>
    </row>
    <row r="424" spans="2:5" ht="15" x14ac:dyDescent="0.2">
      <c r="B424" s="73" t="s">
        <v>442</v>
      </c>
      <c r="C424" s="51"/>
    </row>
    <row r="425" spans="2:5" ht="15" x14ac:dyDescent="0.2">
      <c r="B425" s="51" t="s">
        <v>443</v>
      </c>
      <c r="C425" s="72">
        <v>0.123</v>
      </c>
    </row>
    <row r="426" spans="2:5" ht="15" x14ac:dyDescent="0.2">
      <c r="B426" s="52" t="s">
        <v>444</v>
      </c>
      <c r="C426" s="72">
        <v>2.6599999999999999E-2</v>
      </c>
    </row>
    <row r="427" spans="2:5" ht="15" x14ac:dyDescent="0.2">
      <c r="B427" s="51" t="s">
        <v>445</v>
      </c>
      <c r="C427" s="144">
        <f>SUM(C425:C426)</f>
        <v>0.14960000000000001</v>
      </c>
    </row>
    <row r="428" spans="2:5" ht="15" x14ac:dyDescent="0.2">
      <c r="B428" s="57"/>
      <c r="C428" s="74"/>
    </row>
    <row r="429" spans="2:5" ht="15" x14ac:dyDescent="0.2">
      <c r="B429" s="69" t="s">
        <v>474</v>
      </c>
      <c r="C429" s="52">
        <v>0.2</v>
      </c>
    </row>
    <row r="430" spans="2:5" ht="15" x14ac:dyDescent="0.2">
      <c r="B430" s="69" t="s">
        <v>618</v>
      </c>
      <c r="C430" s="52">
        <v>0.58399999999999996</v>
      </c>
    </row>
    <row r="431" spans="2:5" ht="15" x14ac:dyDescent="0.2">
      <c r="B431" s="71"/>
      <c r="C431" s="70"/>
    </row>
    <row r="432" spans="2:5" ht="15" x14ac:dyDescent="0.2">
      <c r="B432" s="180" t="s">
        <v>761</v>
      </c>
      <c r="C432" s="70"/>
    </row>
    <row r="433" spans="2:4" ht="15" x14ac:dyDescent="0.2">
      <c r="B433" s="3" t="s">
        <v>760</v>
      </c>
      <c r="C433" s="47"/>
      <c r="D433" s="47"/>
    </row>
    <row r="434" spans="2:4" ht="15" x14ac:dyDescent="0.2">
      <c r="B434" s="3"/>
      <c r="C434" s="47"/>
      <c r="D434" s="47"/>
    </row>
    <row r="435" spans="2:4" ht="15.75" x14ac:dyDescent="0.25">
      <c r="B435" s="76" t="s">
        <v>808</v>
      </c>
      <c r="C435" s="47"/>
      <c r="D435" s="47"/>
    </row>
    <row r="436" spans="2:4" ht="15" x14ac:dyDescent="0.2">
      <c r="B436" s="3"/>
      <c r="C436" s="47"/>
      <c r="D436" s="47"/>
    </row>
    <row r="437" spans="2:4" ht="18.75" x14ac:dyDescent="0.3">
      <c r="B437" s="140" t="s">
        <v>649</v>
      </c>
      <c r="C437" s="103"/>
      <c r="D437" s="130"/>
    </row>
    <row r="438" spans="2:4" ht="15.75" x14ac:dyDescent="0.25">
      <c r="B438" s="145" t="s">
        <v>425</v>
      </c>
    </row>
    <row r="439" spans="2:4" ht="15.75" x14ac:dyDescent="0.25">
      <c r="B439" s="49" t="s">
        <v>489</v>
      </c>
    </row>
    <row r="440" spans="2:4" ht="14.25" x14ac:dyDescent="0.2">
      <c r="B440" s="131" t="s">
        <v>584</v>
      </c>
    </row>
    <row r="441" spans="2:4" ht="15" x14ac:dyDescent="0.25">
      <c r="B441" s="80" t="s">
        <v>564</v>
      </c>
      <c r="C441" s="75"/>
      <c r="D441" s="75"/>
    </row>
    <row r="442" spans="2:4" ht="27" x14ac:dyDescent="0.2">
      <c r="B442" s="50" t="s">
        <v>438</v>
      </c>
      <c r="C442" s="129" t="s">
        <v>683</v>
      </c>
    </row>
    <row r="443" spans="2:4" ht="15" x14ac:dyDescent="0.2">
      <c r="B443" s="51" t="s">
        <v>439</v>
      </c>
      <c r="C443" s="52">
        <v>0.1328</v>
      </c>
    </row>
    <row r="444" spans="2:4" ht="15" x14ac:dyDescent="0.2">
      <c r="B444" s="51" t="s">
        <v>440</v>
      </c>
      <c r="C444" s="52">
        <v>3.73E-2</v>
      </c>
    </row>
    <row r="445" spans="2:4" ht="15" x14ac:dyDescent="0.2">
      <c r="B445" s="51" t="s">
        <v>441</v>
      </c>
      <c r="C445" s="143">
        <f>SUM(C443:C444)</f>
        <v>0.1701</v>
      </c>
    </row>
    <row r="446" spans="2:4" ht="15" x14ac:dyDescent="0.2">
      <c r="B446" s="73" t="s">
        <v>442</v>
      </c>
      <c r="C446" s="51"/>
    </row>
    <row r="447" spans="2:4" ht="15" x14ac:dyDescent="0.2">
      <c r="B447" s="51" t="s">
        <v>443</v>
      </c>
      <c r="C447" s="72">
        <v>0.122</v>
      </c>
    </row>
    <row r="448" spans="2:4" ht="15" x14ac:dyDescent="0.2">
      <c r="B448" s="52" t="s">
        <v>444</v>
      </c>
      <c r="C448" s="72">
        <v>2.6800000000000001E-2</v>
      </c>
    </row>
    <row r="449" spans="2:4" ht="15" x14ac:dyDescent="0.2">
      <c r="B449" s="51" t="s">
        <v>445</v>
      </c>
      <c r="C449" s="144">
        <f>SUM(C447:C448)</f>
        <v>0.14879999999999999</v>
      </c>
    </row>
    <row r="450" spans="2:4" ht="15" x14ac:dyDescent="0.2">
      <c r="B450" s="57"/>
      <c r="C450" s="74">
        <f>C449+C445</f>
        <v>0.31889999999999996</v>
      </c>
    </row>
    <row r="451" spans="2:4" ht="15" x14ac:dyDescent="0.2">
      <c r="B451" s="69" t="s">
        <v>474</v>
      </c>
      <c r="C451" s="52">
        <v>0.2</v>
      </c>
    </row>
    <row r="452" spans="2:4" ht="15" x14ac:dyDescent="0.2">
      <c r="B452" s="69" t="s">
        <v>618</v>
      </c>
      <c r="C452" s="52">
        <v>0.5827</v>
      </c>
    </row>
    <row r="453" spans="2:4" ht="15" x14ac:dyDescent="0.2">
      <c r="B453" s="71"/>
      <c r="C453" s="70"/>
    </row>
    <row r="454" spans="2:4" ht="15" x14ac:dyDescent="0.2">
      <c r="B454" s="71"/>
      <c r="C454" s="70"/>
    </row>
    <row r="455" spans="2:4" ht="18.75" x14ac:dyDescent="0.3">
      <c r="B455" s="140" t="s">
        <v>669</v>
      </c>
      <c r="C455" s="103"/>
      <c r="D455" s="130"/>
    </row>
    <row r="456" spans="2:4" ht="15.75" x14ac:dyDescent="0.25">
      <c r="B456" s="145" t="s">
        <v>425</v>
      </c>
    </row>
    <row r="457" spans="2:4" ht="15.75" x14ac:dyDescent="0.25">
      <c r="B457" s="49" t="s">
        <v>489</v>
      </c>
    </row>
    <row r="458" spans="2:4" ht="14.25" x14ac:dyDescent="0.2">
      <c r="B458" s="131" t="s">
        <v>584</v>
      </c>
    </row>
    <row r="459" spans="2:4" ht="35.25" customHeight="1" x14ac:dyDescent="0.25">
      <c r="B459" s="286" t="s">
        <v>564</v>
      </c>
      <c r="C459" s="286"/>
      <c r="D459" s="75"/>
    </row>
    <row r="460" spans="2:4" ht="24.75" customHeight="1" x14ac:dyDescent="0.2">
      <c r="B460" s="50" t="s">
        <v>438</v>
      </c>
      <c r="C460" s="129" t="s">
        <v>683</v>
      </c>
    </row>
    <row r="461" spans="2:4" ht="15" x14ac:dyDescent="0.2">
      <c r="B461" s="51" t="s">
        <v>439</v>
      </c>
      <c r="C461" s="52">
        <v>0.1545</v>
      </c>
    </row>
    <row r="462" spans="2:4" ht="15" x14ac:dyDescent="0.2">
      <c r="B462" s="51" t="s">
        <v>440</v>
      </c>
      <c r="C462" s="52">
        <v>4.1399999999999999E-2</v>
      </c>
    </row>
    <row r="463" spans="2:4" ht="15" x14ac:dyDescent="0.2">
      <c r="B463" s="51" t="s">
        <v>441</v>
      </c>
      <c r="C463" s="143">
        <f>SUM(C461:C462)</f>
        <v>0.19589999999999999</v>
      </c>
    </row>
    <row r="464" spans="2:4" ht="15" x14ac:dyDescent="0.2">
      <c r="B464" s="73" t="s">
        <v>442</v>
      </c>
      <c r="C464" s="51"/>
    </row>
    <row r="465" spans="2:5" ht="15" x14ac:dyDescent="0.2">
      <c r="B465" s="51" t="s">
        <v>443</v>
      </c>
      <c r="C465" s="72">
        <v>0.1186</v>
      </c>
    </row>
    <row r="466" spans="2:5" ht="15" x14ac:dyDescent="0.2">
      <c r="B466" s="52" t="s">
        <v>444</v>
      </c>
      <c r="C466" s="72">
        <v>0</v>
      </c>
    </row>
    <row r="467" spans="2:5" ht="15" x14ac:dyDescent="0.2">
      <c r="B467" s="51" t="s">
        <v>445</v>
      </c>
      <c r="C467" s="144">
        <f>SUM(C465:C466)</f>
        <v>0.1186</v>
      </c>
    </row>
    <row r="468" spans="2:5" ht="15" x14ac:dyDescent="0.2">
      <c r="B468" s="57"/>
      <c r="C468" s="74"/>
    </row>
    <row r="469" spans="2:5" ht="15" x14ac:dyDescent="0.2">
      <c r="B469" s="69" t="s">
        <v>474</v>
      </c>
      <c r="C469" s="52">
        <v>0.2</v>
      </c>
    </row>
    <row r="470" spans="2:5" ht="15" x14ac:dyDescent="0.2">
      <c r="B470" s="69" t="s">
        <v>618</v>
      </c>
      <c r="C470" s="52">
        <v>0.57740000000000002</v>
      </c>
    </row>
    <row r="471" spans="2:5" ht="15" x14ac:dyDescent="0.2">
      <c r="B471" s="71"/>
      <c r="C471" s="70"/>
    </row>
    <row r="472" spans="2:5" ht="15" x14ac:dyDescent="0.2">
      <c r="B472" s="71"/>
      <c r="C472" s="70"/>
    </row>
    <row r="473" spans="2:5" ht="18.75" x14ac:dyDescent="0.3">
      <c r="B473" s="142" t="s">
        <v>670</v>
      </c>
      <c r="C473" s="55"/>
      <c r="D473" s="55"/>
    </row>
    <row r="474" spans="2:5" ht="15.75" x14ac:dyDescent="0.25">
      <c r="B474" s="145" t="s">
        <v>425</v>
      </c>
      <c r="C474" s="55"/>
      <c r="D474" s="55"/>
    </row>
    <row r="475" spans="2:5" ht="15.75" x14ac:dyDescent="0.25">
      <c r="B475" s="49" t="s">
        <v>489</v>
      </c>
      <c r="C475" s="136"/>
      <c r="D475" s="136"/>
    </row>
    <row r="476" spans="2:5" ht="15.75" x14ac:dyDescent="0.25">
      <c r="B476" s="124" t="s">
        <v>796</v>
      </c>
      <c r="C476" s="136"/>
      <c r="D476" s="136"/>
    </row>
    <row r="477" spans="2:5" ht="15" x14ac:dyDescent="0.2">
      <c r="B477" s="131" t="s">
        <v>584</v>
      </c>
      <c r="C477" s="47"/>
      <c r="D477" s="47"/>
    </row>
    <row r="478" spans="2:5" ht="27" x14ac:dyDescent="0.2">
      <c r="B478" s="50" t="s">
        <v>438</v>
      </c>
      <c r="C478" s="135" t="s">
        <v>734</v>
      </c>
      <c r="D478" s="135" t="s">
        <v>735</v>
      </c>
      <c r="E478" s="135" t="s">
        <v>736</v>
      </c>
    </row>
    <row r="479" spans="2:5" ht="15" x14ac:dyDescent="0.2">
      <c r="B479" s="51" t="s">
        <v>439</v>
      </c>
      <c r="C479" s="52">
        <v>0.15559999999999999</v>
      </c>
      <c r="D479" s="52">
        <v>0.1545</v>
      </c>
      <c r="E479" s="52">
        <v>0.1545</v>
      </c>
    </row>
    <row r="480" spans="2:5" ht="15" x14ac:dyDescent="0.2">
      <c r="B480" s="51" t="s">
        <v>440</v>
      </c>
      <c r="C480" s="52">
        <v>4.1599999999999998E-2</v>
      </c>
      <c r="D480" s="52">
        <v>4.1399999999999999E-2</v>
      </c>
      <c r="E480" s="52">
        <v>4.1399999999999999E-2</v>
      </c>
    </row>
    <row r="481" spans="2:5" ht="15" x14ac:dyDescent="0.2">
      <c r="B481" s="51" t="s">
        <v>441</v>
      </c>
      <c r="C481" s="143">
        <f>SUM(C479:C480)</f>
        <v>0.19719999999999999</v>
      </c>
      <c r="D481" s="143">
        <f>SUM(D479:D480)</f>
        <v>0.19589999999999999</v>
      </c>
      <c r="E481" s="143">
        <f>SUM(E479:E480)</f>
        <v>0.19589999999999999</v>
      </c>
    </row>
    <row r="482" spans="2:5" ht="15" x14ac:dyDescent="0.2">
      <c r="B482" s="53" t="s">
        <v>442</v>
      </c>
      <c r="C482" s="47"/>
      <c r="D482" s="47"/>
      <c r="E482" s="47"/>
    </row>
    <row r="483" spans="2:5" ht="15" x14ac:dyDescent="0.2">
      <c r="B483" s="51" t="s">
        <v>443</v>
      </c>
      <c r="C483" s="52">
        <v>0.1178</v>
      </c>
      <c r="D483" s="52">
        <v>0.1186</v>
      </c>
      <c r="E483" s="52">
        <v>0.1186</v>
      </c>
    </row>
    <row r="484" spans="2:5" ht="15" x14ac:dyDescent="0.2">
      <c r="B484" s="52" t="s">
        <v>444</v>
      </c>
      <c r="C484" s="52">
        <v>2.53E-2</v>
      </c>
      <c r="D484" s="52">
        <v>2.6200000000000001E-2</v>
      </c>
      <c r="E484" s="52">
        <v>2.6200000000000001E-2</v>
      </c>
    </row>
    <row r="485" spans="2:5" ht="15" x14ac:dyDescent="0.2">
      <c r="B485" s="51" t="s">
        <v>445</v>
      </c>
      <c r="C485" s="143">
        <f>SUM(C483:C484)</f>
        <v>0.1431</v>
      </c>
      <c r="D485" s="143">
        <f>SUM(D483:D484)</f>
        <v>0.14479999999999998</v>
      </c>
      <c r="E485" s="143">
        <f>SUM(E483:E484)</f>
        <v>0.14479999999999998</v>
      </c>
    </row>
    <row r="486" spans="2:5" ht="15" x14ac:dyDescent="0.2">
      <c r="B486" s="57"/>
      <c r="C486" s="55">
        <f>C481+C485</f>
        <v>0.34029999999999999</v>
      </c>
      <c r="D486" s="55">
        <f>D481+D485</f>
        <v>0.3407</v>
      </c>
      <c r="E486" s="55">
        <f>E481+E485</f>
        <v>0.3407</v>
      </c>
    </row>
    <row r="487" spans="2:5" ht="15" x14ac:dyDescent="0.2">
      <c r="B487" s="69" t="s">
        <v>474</v>
      </c>
      <c r="C487" s="52">
        <v>0.2</v>
      </c>
      <c r="D487" s="52">
        <v>0.2</v>
      </c>
      <c r="E487" s="52">
        <v>0.2</v>
      </c>
    </row>
    <row r="488" spans="2:5" ht="15" x14ac:dyDescent="0.2">
      <c r="B488" s="69" t="s">
        <v>618</v>
      </c>
      <c r="C488" s="52">
        <v>0.60840000000000005</v>
      </c>
      <c r="D488" s="52">
        <v>0.60880000000000001</v>
      </c>
      <c r="E488" s="52">
        <v>0.60880000000000001</v>
      </c>
    </row>
    <row r="489" spans="2:5" ht="7.5" customHeight="1" x14ac:dyDescent="0.2">
      <c r="B489" s="71"/>
      <c r="C489" s="70"/>
    </row>
    <row r="490" spans="2:5" ht="15" x14ac:dyDescent="0.2">
      <c r="B490" s="71"/>
      <c r="C490" s="70"/>
    </row>
    <row r="491" spans="2:5" ht="18.75" x14ac:dyDescent="0.3">
      <c r="B491" s="142" t="s">
        <v>682</v>
      </c>
      <c r="C491" s="55"/>
      <c r="D491" s="55"/>
    </row>
    <row r="492" spans="2:5" ht="15.75" x14ac:dyDescent="0.25">
      <c r="B492" s="145" t="s">
        <v>425</v>
      </c>
      <c r="C492" s="55"/>
      <c r="D492" s="55"/>
    </row>
    <row r="493" spans="2:5" ht="15.75" x14ac:dyDescent="0.25">
      <c r="B493" s="49" t="s">
        <v>489</v>
      </c>
      <c r="C493" s="136"/>
      <c r="D493" s="136"/>
    </row>
    <row r="494" spans="2:5" ht="15" x14ac:dyDescent="0.2">
      <c r="B494" s="131" t="s">
        <v>584</v>
      </c>
      <c r="C494" s="47"/>
      <c r="D494" s="47"/>
    </row>
    <row r="495" spans="2:5" ht="15.75" x14ac:dyDescent="0.25">
      <c r="B495" s="80" t="s">
        <v>564</v>
      </c>
      <c r="C495" s="47"/>
      <c r="D495" s="47"/>
    </row>
    <row r="496" spans="2:5" ht="25.5" customHeight="1" x14ac:dyDescent="0.2">
      <c r="B496" s="50" t="s">
        <v>438</v>
      </c>
      <c r="C496" s="129" t="s">
        <v>684</v>
      </c>
      <c r="E496" s="47"/>
    </row>
    <row r="497" spans="2:10" ht="15" x14ac:dyDescent="0.2">
      <c r="B497" s="51" t="s">
        <v>439</v>
      </c>
      <c r="C497" s="52">
        <v>0.1545</v>
      </c>
    </row>
    <row r="498" spans="2:10" ht="15" x14ac:dyDescent="0.2">
      <c r="B498" s="51" t="s">
        <v>440</v>
      </c>
      <c r="C498" s="52">
        <v>4.1399999999999999E-2</v>
      </c>
    </row>
    <row r="499" spans="2:10" ht="15" x14ac:dyDescent="0.2">
      <c r="B499" s="51" t="s">
        <v>441</v>
      </c>
      <c r="C499" s="143">
        <f>SUM(C497:C498)</f>
        <v>0.19589999999999999</v>
      </c>
    </row>
    <row r="500" spans="2:10" ht="15" x14ac:dyDescent="0.2">
      <c r="B500" s="53" t="s">
        <v>442</v>
      </c>
      <c r="C500" s="47"/>
    </row>
    <row r="501" spans="2:10" ht="15" x14ac:dyDescent="0.2">
      <c r="B501" s="51" t="s">
        <v>443</v>
      </c>
      <c r="C501" s="52">
        <v>0.1186</v>
      </c>
      <c r="E501" s="75"/>
    </row>
    <row r="502" spans="2:10" ht="15" x14ac:dyDescent="0.2">
      <c r="B502" s="52" t="s">
        <v>444</v>
      </c>
      <c r="C502" s="52">
        <v>2.6200000000000001E-2</v>
      </c>
    </row>
    <row r="503" spans="2:10" ht="15" x14ac:dyDescent="0.2">
      <c r="B503" s="51" t="s">
        <v>445</v>
      </c>
      <c r="C503" s="143">
        <f>SUM(C501:C502)</f>
        <v>0.14479999999999998</v>
      </c>
    </row>
    <row r="504" spans="2:10" ht="15" x14ac:dyDescent="0.2">
      <c r="B504" s="57"/>
      <c r="C504" s="55"/>
    </row>
    <row r="505" spans="2:10" ht="15" x14ac:dyDescent="0.2">
      <c r="B505" s="69" t="s">
        <v>474</v>
      </c>
      <c r="C505" s="52">
        <v>0.2</v>
      </c>
    </row>
    <row r="506" spans="2:10" ht="15" x14ac:dyDescent="0.2">
      <c r="B506" s="69" t="s">
        <v>618</v>
      </c>
      <c r="C506" s="52">
        <v>0.60880000000000001</v>
      </c>
    </row>
    <row r="507" spans="2:10" ht="15" x14ac:dyDescent="0.2">
      <c r="B507" s="71"/>
    </row>
    <row r="508" spans="2:10" ht="15" x14ac:dyDescent="0.2">
      <c r="B508" s="71"/>
      <c r="C508" s="70"/>
    </row>
    <row r="509" spans="2:10" ht="15.75" x14ac:dyDescent="0.25">
      <c r="B509" s="76" t="s">
        <v>553</v>
      </c>
    </row>
    <row r="510" spans="2:10" ht="15" x14ac:dyDescent="0.2">
      <c r="B510" s="47"/>
      <c r="C510" s="47"/>
      <c r="D510" s="47"/>
    </row>
    <row r="511" spans="2:10" ht="18.75" x14ac:dyDescent="0.3">
      <c r="B511" s="140" t="s">
        <v>551</v>
      </c>
      <c r="C511" s="103"/>
      <c r="D511" s="130"/>
      <c r="I511" s="103"/>
      <c r="J511" s="103"/>
    </row>
    <row r="512" spans="2:10" ht="15.75" x14ac:dyDescent="0.25">
      <c r="B512" s="145" t="s">
        <v>425</v>
      </c>
    </row>
    <row r="513" spans="2:11" ht="15.75" x14ac:dyDescent="0.25">
      <c r="B513" s="49" t="s">
        <v>489</v>
      </c>
      <c r="F513" s="47"/>
    </row>
    <row r="514" spans="2:11" ht="14.25" x14ac:dyDescent="0.2">
      <c r="B514" s="131" t="s">
        <v>584</v>
      </c>
      <c r="E514" s="103"/>
    </row>
    <row r="515" spans="2:11" ht="15.75" x14ac:dyDescent="0.25">
      <c r="B515" s="80" t="s">
        <v>564</v>
      </c>
      <c r="C515" s="75"/>
      <c r="D515" s="75"/>
      <c r="E515" s="130"/>
      <c r="F515" s="75"/>
      <c r="G515" s="75"/>
      <c r="H515" s="75"/>
    </row>
    <row r="516" spans="2:11" ht="28.5" customHeight="1" x14ac:dyDescent="0.2">
      <c r="B516" s="50" t="s">
        <v>438</v>
      </c>
      <c r="C516" s="129" t="s">
        <v>683</v>
      </c>
      <c r="F516" s="54"/>
    </row>
    <row r="517" spans="2:11" ht="15" x14ac:dyDescent="0.2">
      <c r="B517" s="51" t="s">
        <v>439</v>
      </c>
      <c r="C517" s="52">
        <v>0.1328</v>
      </c>
    </row>
    <row r="518" spans="2:11" ht="15" x14ac:dyDescent="0.2">
      <c r="B518" s="51" t="s">
        <v>440</v>
      </c>
      <c r="C518" s="52">
        <v>3.73E-2</v>
      </c>
      <c r="E518" s="103"/>
    </row>
    <row r="519" spans="2:11" ht="15" x14ac:dyDescent="0.2">
      <c r="B519" s="51" t="s">
        <v>441</v>
      </c>
      <c r="C519" s="143">
        <v>0.1701</v>
      </c>
    </row>
    <row r="520" spans="2:11" ht="15" x14ac:dyDescent="0.2">
      <c r="B520" s="73" t="s">
        <v>442</v>
      </c>
      <c r="C520" s="51"/>
      <c r="E520" s="173"/>
    </row>
    <row r="521" spans="2:11" ht="15" x14ac:dyDescent="0.2">
      <c r="B521" s="51" t="s">
        <v>443</v>
      </c>
      <c r="C521" s="72">
        <v>0.122</v>
      </c>
      <c r="E521" s="75"/>
    </row>
    <row r="522" spans="2:11" ht="15" x14ac:dyDescent="0.2">
      <c r="B522" s="52" t="s">
        <v>444</v>
      </c>
      <c r="C522" s="72">
        <v>2.6800000000000001E-2</v>
      </c>
    </row>
    <row r="523" spans="2:11" ht="15" x14ac:dyDescent="0.2">
      <c r="B523" s="51" t="s">
        <v>445</v>
      </c>
      <c r="C523" s="144">
        <v>0.14879999999999999</v>
      </c>
    </row>
    <row r="524" spans="2:11" ht="15" x14ac:dyDescent="0.2">
      <c r="B524" s="57"/>
      <c r="C524" s="74">
        <f>C523+C519</f>
        <v>0.31889999999999996</v>
      </c>
    </row>
    <row r="525" spans="2:11" ht="15" x14ac:dyDescent="0.2">
      <c r="B525" s="69" t="s">
        <v>474</v>
      </c>
      <c r="C525" s="52">
        <v>0.2</v>
      </c>
    </row>
    <row r="526" spans="2:11" ht="15" x14ac:dyDescent="0.2">
      <c r="B526" s="69" t="s">
        <v>618</v>
      </c>
      <c r="C526" s="52">
        <v>0.5827</v>
      </c>
    </row>
    <row r="527" spans="2:11" ht="15" x14ac:dyDescent="0.2">
      <c r="B527" s="71"/>
      <c r="C527" s="70"/>
    </row>
    <row r="528" spans="2:11" s="54" customFormat="1" ht="15.75" x14ac:dyDescent="0.25">
      <c r="B528" s="76" t="s">
        <v>488</v>
      </c>
      <c r="C528" s="103"/>
      <c r="D528" s="103"/>
      <c r="E528"/>
      <c r="F528" s="103"/>
      <c r="G528" s="103"/>
      <c r="H528" s="103"/>
      <c r="I528" s="103"/>
      <c r="J528" s="103"/>
      <c r="K528" s="103"/>
    </row>
    <row r="529" spans="2:11" s="101" customFormat="1" ht="15.75" x14ac:dyDescent="0.25">
      <c r="B529" s="76"/>
      <c r="C529" s="130"/>
      <c r="D529" s="130"/>
      <c r="E529"/>
      <c r="F529" s="130"/>
      <c r="G529" s="130"/>
      <c r="H529" s="130"/>
      <c r="I529" s="130"/>
      <c r="J529" s="130"/>
      <c r="K529" s="130"/>
    </row>
    <row r="530" spans="2:11" s="54" customFormat="1" ht="18.75" x14ac:dyDescent="0.3">
      <c r="B530" s="140" t="s">
        <v>486</v>
      </c>
      <c r="C530"/>
      <c r="D530"/>
      <c r="E530"/>
      <c r="F530" s="103"/>
      <c r="G530" s="103"/>
      <c r="H530" s="103"/>
      <c r="I530" s="103"/>
      <c r="J530" s="103"/>
      <c r="K530" s="103"/>
    </row>
    <row r="531" spans="2:11" s="54" customFormat="1" ht="15.75" x14ac:dyDescent="0.25">
      <c r="B531" s="145" t="s">
        <v>425</v>
      </c>
      <c r="C531"/>
      <c r="D531"/>
      <c r="E531"/>
      <c r="F531" s="103"/>
      <c r="G531" s="103"/>
      <c r="H531" s="103"/>
      <c r="I531" s="103"/>
      <c r="J531" s="103"/>
      <c r="K531" s="103"/>
    </row>
    <row r="532" spans="2:11" s="54" customFormat="1" ht="15.75" x14ac:dyDescent="0.25">
      <c r="B532" s="49" t="s">
        <v>489</v>
      </c>
      <c r="C532" s="103"/>
      <c r="D532" s="103"/>
      <c r="F532" s="103"/>
      <c r="G532" s="103"/>
      <c r="H532" s="103"/>
      <c r="I532" s="103"/>
      <c r="J532" s="103"/>
      <c r="K532" s="103"/>
    </row>
    <row r="533" spans="2:11" s="54" customFormat="1" x14ac:dyDescent="0.2">
      <c r="B533" s="77" t="s">
        <v>579</v>
      </c>
      <c r="C533"/>
      <c r="D533"/>
      <c r="F533"/>
      <c r="G533"/>
      <c r="H533"/>
      <c r="I533"/>
      <c r="J533"/>
      <c r="K533"/>
    </row>
    <row r="534" spans="2:11" s="54" customFormat="1" ht="15.75" x14ac:dyDescent="0.25">
      <c r="B534" s="172" t="s">
        <v>564</v>
      </c>
      <c r="C534" s="173"/>
      <c r="D534" s="173"/>
      <c r="E534" s="132"/>
      <c r="F534" s="75"/>
      <c r="G534" s="75"/>
      <c r="H534" s="75"/>
      <c r="I534"/>
      <c r="J534"/>
      <c r="K534"/>
    </row>
    <row r="535" spans="2:11" s="54" customFormat="1" ht="45" x14ac:dyDescent="0.25">
      <c r="B535" s="139" t="s">
        <v>525</v>
      </c>
      <c r="C535" s="75"/>
      <c r="D535" s="75"/>
      <c r="E535" s="132"/>
      <c r="F535" s="75"/>
      <c r="G535" s="75"/>
      <c r="H535" s="75"/>
      <c r="I535"/>
      <c r="J535"/>
      <c r="K535"/>
    </row>
    <row r="536" spans="2:11" s="54" customFormat="1" ht="33" customHeight="1" x14ac:dyDescent="0.2">
      <c r="B536" s="50" t="s">
        <v>438</v>
      </c>
      <c r="C536" s="129" t="s">
        <v>683</v>
      </c>
      <c r="D536"/>
      <c r="J536"/>
      <c r="K536"/>
    </row>
    <row r="537" spans="2:11" s="54" customFormat="1" ht="15" x14ac:dyDescent="0.2">
      <c r="B537" s="51" t="s">
        <v>439</v>
      </c>
      <c r="C537" s="52">
        <v>0.1328</v>
      </c>
      <c r="D537"/>
      <c r="J537"/>
      <c r="K537"/>
    </row>
    <row r="538" spans="2:11" s="54" customFormat="1" ht="15" x14ac:dyDescent="0.2">
      <c r="B538" s="51" t="s">
        <v>440</v>
      </c>
      <c r="C538" s="52">
        <v>3.73E-2</v>
      </c>
      <c r="D538"/>
      <c r="J538"/>
      <c r="K538"/>
    </row>
    <row r="539" spans="2:11" s="54" customFormat="1" ht="15" x14ac:dyDescent="0.2">
      <c r="B539" s="51" t="s">
        <v>441</v>
      </c>
      <c r="C539" s="143">
        <v>0.1701</v>
      </c>
      <c r="D539"/>
      <c r="F539"/>
      <c r="G539"/>
      <c r="H539"/>
      <c r="I539"/>
      <c r="J539"/>
      <c r="K539"/>
    </row>
    <row r="540" spans="2:11" s="54" customFormat="1" ht="15" x14ac:dyDescent="0.2">
      <c r="B540" s="73" t="s">
        <v>442</v>
      </c>
      <c r="C540" s="51"/>
      <c r="D540"/>
      <c r="G540"/>
      <c r="H540"/>
      <c r="I540"/>
      <c r="J540"/>
      <c r="K540"/>
    </row>
    <row r="541" spans="2:11" s="54" customFormat="1" ht="15" x14ac:dyDescent="0.2">
      <c r="B541" s="51" t="s">
        <v>443</v>
      </c>
      <c r="C541" s="72">
        <v>0.122</v>
      </c>
      <c r="D541"/>
      <c r="F541"/>
      <c r="G541"/>
      <c r="H541"/>
      <c r="I541"/>
      <c r="J541"/>
      <c r="K541"/>
    </row>
    <row r="542" spans="2:11" s="54" customFormat="1" ht="15" x14ac:dyDescent="0.2">
      <c r="B542" s="52" t="s">
        <v>444</v>
      </c>
      <c r="C542" s="72">
        <v>2.6800000000000001E-2</v>
      </c>
      <c r="D542"/>
      <c r="F542"/>
      <c r="G542"/>
      <c r="H542"/>
      <c r="I542"/>
      <c r="J542"/>
      <c r="K542"/>
    </row>
    <row r="543" spans="2:11" s="54" customFormat="1" ht="15" x14ac:dyDescent="0.2">
      <c r="B543" s="51" t="s">
        <v>445</v>
      </c>
      <c r="C543" s="144">
        <v>0.14879999999999999</v>
      </c>
      <c r="D543"/>
      <c r="F543"/>
      <c r="G543"/>
      <c r="H543"/>
      <c r="I543"/>
      <c r="J543"/>
      <c r="K543"/>
    </row>
    <row r="544" spans="2:11" s="54" customFormat="1" ht="15" x14ac:dyDescent="0.2">
      <c r="B544" s="57"/>
      <c r="C544" s="74">
        <f>C543+C539</f>
        <v>0.31889999999999996</v>
      </c>
      <c r="D544"/>
      <c r="F544"/>
      <c r="G544"/>
      <c r="H544"/>
      <c r="I544"/>
      <c r="J544"/>
      <c r="K544"/>
    </row>
    <row r="545" spans="2:11" s="54" customFormat="1" ht="15" x14ac:dyDescent="0.2">
      <c r="B545" s="69" t="s">
        <v>474</v>
      </c>
      <c r="C545" s="52">
        <v>0.2</v>
      </c>
      <c r="D545"/>
      <c r="F545"/>
      <c r="G545"/>
      <c r="H545"/>
      <c r="I545"/>
      <c r="J545"/>
      <c r="K545"/>
    </row>
    <row r="546" spans="2:11" s="54" customFormat="1" ht="15" x14ac:dyDescent="0.2">
      <c r="B546" s="69" t="s">
        <v>618</v>
      </c>
      <c r="C546" s="148">
        <v>0.5827</v>
      </c>
      <c r="D546" s="101"/>
      <c r="F546" s="102"/>
      <c r="G546" s="102"/>
      <c r="H546" s="102"/>
    </row>
    <row r="547" spans="2:11" s="54" customFormat="1" ht="15" x14ac:dyDescent="0.2">
      <c r="B547" s="101"/>
      <c r="C547" s="101"/>
      <c r="D547" s="101"/>
      <c r="F547" s="102"/>
      <c r="G547" s="102"/>
      <c r="H547" s="102"/>
    </row>
    <row r="548" spans="2:11" s="54" customFormat="1" ht="18.75" x14ac:dyDescent="0.3">
      <c r="B548" s="140" t="s">
        <v>563</v>
      </c>
      <c r="C548" s="132"/>
      <c r="D548" s="132"/>
      <c r="F548" s="102"/>
      <c r="G548" s="102"/>
      <c r="H548" s="102"/>
    </row>
    <row r="549" spans="2:11" s="54" customFormat="1" ht="15.75" x14ac:dyDescent="0.25">
      <c r="B549" s="145" t="s">
        <v>425</v>
      </c>
      <c r="C549" s="132"/>
      <c r="D549" s="132"/>
      <c r="F549" s="102"/>
      <c r="G549" s="102"/>
      <c r="H549" s="102"/>
    </row>
    <row r="550" spans="2:11" s="54" customFormat="1" ht="15.75" x14ac:dyDescent="0.25">
      <c r="B550" s="124" t="s">
        <v>585</v>
      </c>
      <c r="C550" s="101"/>
      <c r="D550" s="101"/>
      <c r="F550" s="102"/>
      <c r="G550" s="102"/>
      <c r="H550" s="102"/>
    </row>
    <row r="551" spans="2:11" s="54" customFormat="1" ht="15.75" x14ac:dyDescent="0.25">
      <c r="B551" s="147" t="s">
        <v>586</v>
      </c>
      <c r="C551" s="101"/>
      <c r="D551" s="101"/>
      <c r="F551" s="146"/>
      <c r="G551" s="102"/>
      <c r="H551" s="102"/>
    </row>
    <row r="552" spans="2:11" s="54" customFormat="1" ht="15.75" x14ac:dyDescent="0.25">
      <c r="B552" s="124" t="s">
        <v>794</v>
      </c>
      <c r="C552" s="101"/>
      <c r="D552" s="101"/>
      <c r="E552"/>
      <c r="F552" s="146"/>
      <c r="G552" s="102"/>
      <c r="H552" s="102"/>
    </row>
    <row r="553" spans="2:11" s="54" customFormat="1" ht="15" x14ac:dyDescent="0.2">
      <c r="B553" s="133" t="s">
        <v>580</v>
      </c>
      <c r="C553" s="101"/>
      <c r="D553" s="101"/>
      <c r="E553"/>
      <c r="F553" s="102"/>
      <c r="G553" s="102"/>
      <c r="H553" s="102"/>
    </row>
    <row r="554" spans="2:11" s="54" customFormat="1" ht="38.25" x14ac:dyDescent="0.2">
      <c r="B554" s="50" t="s">
        <v>438</v>
      </c>
      <c r="C554" s="129" t="s">
        <v>613</v>
      </c>
      <c r="D554" s="129" t="s">
        <v>614</v>
      </c>
      <c r="F554" s="102"/>
      <c r="G554" s="102"/>
      <c r="H554" s="102"/>
    </row>
    <row r="555" spans="2:11" s="54" customFormat="1" ht="15" x14ac:dyDescent="0.2">
      <c r="B555" s="51" t="s">
        <v>439</v>
      </c>
      <c r="C555" s="52">
        <v>0.13250000000000001</v>
      </c>
      <c r="D555" s="52">
        <v>0.1328</v>
      </c>
      <c r="E555"/>
    </row>
    <row r="556" spans="2:11" s="54" customFormat="1" ht="15" x14ac:dyDescent="0.2">
      <c r="B556" s="51" t="s">
        <v>440</v>
      </c>
      <c r="C556" s="52">
        <v>3.6999999999999998E-2</v>
      </c>
      <c r="D556" s="52">
        <v>3.6999999999999998E-2</v>
      </c>
      <c r="E556" s="75"/>
    </row>
    <row r="557" spans="2:11" s="54" customFormat="1" ht="15" x14ac:dyDescent="0.2">
      <c r="B557" s="51" t="s">
        <v>441</v>
      </c>
      <c r="C557" s="143">
        <v>0.16950000000000001</v>
      </c>
      <c r="D557" s="143">
        <v>0.16980000000000001</v>
      </c>
      <c r="E557" s="75"/>
      <c r="F557" s="102"/>
      <c r="G557" s="102"/>
      <c r="H557" s="102"/>
    </row>
    <row r="558" spans="2:11" s="54" customFormat="1" ht="15" x14ac:dyDescent="0.2">
      <c r="B558" s="73" t="s">
        <v>442</v>
      </c>
      <c r="C558" s="51"/>
      <c r="D558" s="51"/>
      <c r="E558"/>
      <c r="G558" s="102"/>
      <c r="H558" s="102"/>
    </row>
    <row r="559" spans="2:11" s="54" customFormat="1" ht="15" x14ac:dyDescent="0.2">
      <c r="B559" s="51" t="s">
        <v>443</v>
      </c>
      <c r="C559" s="72">
        <v>0.1111</v>
      </c>
      <c r="D559" s="72">
        <v>0.1208</v>
      </c>
      <c r="E559"/>
      <c r="F559" s="102"/>
      <c r="G559" s="102"/>
      <c r="H559" s="102"/>
    </row>
    <row r="560" spans="2:11" s="54" customFormat="1" ht="15" x14ac:dyDescent="0.2">
      <c r="B560" s="52" t="s">
        <v>444</v>
      </c>
      <c r="C560" s="72">
        <v>2.5600000000000001E-2</v>
      </c>
      <c r="D560" s="72">
        <v>2.6800000000000001E-2</v>
      </c>
      <c r="E560"/>
      <c r="F560" s="102"/>
      <c r="G560" s="102"/>
      <c r="H560" s="102"/>
    </row>
    <row r="561" spans="2:9" s="54" customFormat="1" ht="15" x14ac:dyDescent="0.2">
      <c r="B561" s="51" t="s">
        <v>445</v>
      </c>
      <c r="C561" s="144">
        <v>0.13669999999999999</v>
      </c>
      <c r="D561" s="144">
        <v>0.14760000000000001</v>
      </c>
      <c r="E561"/>
      <c r="F561" s="102"/>
      <c r="G561" s="102"/>
      <c r="H561" s="102"/>
    </row>
    <row r="562" spans="2:9" s="54" customFormat="1" ht="15" x14ac:dyDescent="0.2">
      <c r="B562" s="57"/>
      <c r="C562" s="74">
        <f>C561+C557</f>
        <v>0.30620000000000003</v>
      </c>
      <c r="D562" s="74">
        <f>D561+D557</f>
        <v>0.31740000000000002</v>
      </c>
      <c r="E562"/>
      <c r="F562" s="102"/>
      <c r="G562" s="102"/>
      <c r="H562" s="102"/>
    </row>
    <row r="563" spans="2:9" s="54" customFormat="1" ht="15" x14ac:dyDescent="0.2">
      <c r="B563" s="69" t="s">
        <v>474</v>
      </c>
      <c r="C563" s="52">
        <v>0.2</v>
      </c>
      <c r="D563" s="52">
        <v>0.2</v>
      </c>
      <c r="E563"/>
      <c r="F563" s="102"/>
      <c r="G563" s="102"/>
      <c r="H563" s="102"/>
    </row>
    <row r="564" spans="2:9" s="54" customFormat="1" ht="15" x14ac:dyDescent="0.2">
      <c r="B564" s="69" t="s">
        <v>618</v>
      </c>
      <c r="C564" s="52">
        <v>0.56740000000000002</v>
      </c>
      <c r="D564" s="52">
        <v>0.58089000000000002</v>
      </c>
      <c r="E564"/>
      <c r="F564" s="102"/>
      <c r="G564" s="102"/>
      <c r="H564" s="102"/>
    </row>
    <row r="565" spans="2:9" s="54" customFormat="1" ht="15" x14ac:dyDescent="0.2">
      <c r="B565" s="101"/>
      <c r="C565" s="101"/>
      <c r="D565" s="101"/>
      <c r="E565"/>
      <c r="F565" s="102"/>
      <c r="G565" s="102"/>
      <c r="H565" s="102"/>
    </row>
    <row r="566" spans="2:9" s="54" customFormat="1" ht="18.75" x14ac:dyDescent="0.3">
      <c r="B566" s="140" t="s">
        <v>569</v>
      </c>
      <c r="C566"/>
      <c r="D566"/>
      <c r="E566"/>
      <c r="F566" s="102"/>
      <c r="G566" s="102"/>
      <c r="H566" s="102"/>
    </row>
    <row r="567" spans="2:9" s="54" customFormat="1" ht="15.75" x14ac:dyDescent="0.25">
      <c r="B567" s="145" t="s">
        <v>425</v>
      </c>
      <c r="C567"/>
      <c r="D567"/>
      <c r="E567"/>
      <c r="F567" s="102"/>
      <c r="G567" s="102"/>
      <c r="H567" s="102"/>
    </row>
    <row r="568" spans="2:9" s="54" customFormat="1" ht="15" x14ac:dyDescent="0.2">
      <c r="B568" s="77" t="s">
        <v>581</v>
      </c>
      <c r="C568" s="101"/>
      <c r="D568" s="101"/>
      <c r="E568"/>
      <c r="F568" s="102"/>
      <c r="G568" s="102"/>
      <c r="H568" s="102"/>
    </row>
    <row r="569" spans="2:9" ht="15.75" x14ac:dyDescent="0.25">
      <c r="B569" s="49" t="s">
        <v>566</v>
      </c>
      <c r="E569" s="54"/>
    </row>
    <row r="570" spans="2:9" ht="15" x14ac:dyDescent="0.25">
      <c r="B570" s="80" t="s">
        <v>570</v>
      </c>
      <c r="C570" s="75"/>
      <c r="D570" s="75"/>
      <c r="E570" s="54"/>
      <c r="F570" s="75"/>
      <c r="G570" s="75"/>
      <c r="H570" s="75"/>
    </row>
    <row r="571" spans="2:9" ht="15" x14ac:dyDescent="0.25">
      <c r="B571" s="124" t="s">
        <v>794</v>
      </c>
      <c r="C571" s="75"/>
      <c r="D571" s="75"/>
      <c r="E571" s="54"/>
      <c r="F571" s="75"/>
      <c r="G571" s="75"/>
      <c r="H571" s="75"/>
    </row>
    <row r="572" spans="2:9" ht="15" x14ac:dyDescent="0.25">
      <c r="B572" s="80" t="s">
        <v>567</v>
      </c>
      <c r="E572" s="54"/>
    </row>
    <row r="573" spans="2:9" ht="38.25" x14ac:dyDescent="0.2">
      <c r="B573" s="50" t="s">
        <v>438</v>
      </c>
      <c r="C573" s="129" t="s">
        <v>685</v>
      </c>
      <c r="D573" s="129" t="s">
        <v>686</v>
      </c>
      <c r="E573" s="54"/>
      <c r="F573" s="54"/>
      <c r="G573" s="54"/>
      <c r="H573" s="54"/>
      <c r="I573" s="54"/>
    </row>
    <row r="574" spans="2:9" ht="15" x14ac:dyDescent="0.2">
      <c r="B574" s="51" t="s">
        <v>439</v>
      </c>
      <c r="C574" s="52">
        <v>0.13250000000000001</v>
      </c>
      <c r="D574" s="52">
        <v>0.1328</v>
      </c>
      <c r="E574" s="54"/>
    </row>
    <row r="575" spans="2:9" ht="15" x14ac:dyDescent="0.2">
      <c r="B575" s="51" t="s">
        <v>440</v>
      </c>
      <c r="C575" s="52">
        <v>3.6999999999999998E-2</v>
      </c>
      <c r="D575" s="52">
        <v>3.6999999999999998E-2</v>
      </c>
      <c r="E575" s="54"/>
    </row>
    <row r="576" spans="2:9" ht="15" x14ac:dyDescent="0.2">
      <c r="B576" s="51" t="s">
        <v>441</v>
      </c>
      <c r="C576" s="143">
        <v>0.16950000000000001</v>
      </c>
      <c r="D576" s="143">
        <v>0.16980000000000001</v>
      </c>
      <c r="E576" s="54"/>
    </row>
    <row r="577" spans="2:8" ht="15" x14ac:dyDescent="0.2">
      <c r="B577" s="73" t="s">
        <v>442</v>
      </c>
      <c r="C577" s="51"/>
      <c r="D577" s="51"/>
      <c r="E577" s="54"/>
    </row>
    <row r="578" spans="2:8" ht="15" x14ac:dyDescent="0.2">
      <c r="B578" s="51" t="s">
        <v>443</v>
      </c>
      <c r="C578" s="72">
        <v>0.1111</v>
      </c>
      <c r="D578" s="72">
        <v>0.122</v>
      </c>
      <c r="E578" s="54"/>
    </row>
    <row r="579" spans="2:8" ht="15" x14ac:dyDescent="0.2">
      <c r="B579" s="52" t="s">
        <v>444</v>
      </c>
      <c r="C579" s="72">
        <v>2.5600000000000001E-2</v>
      </c>
      <c r="D579" s="72">
        <v>2.6800000000000001E-2</v>
      </c>
      <c r="E579" s="54"/>
    </row>
    <row r="580" spans="2:8" ht="15" x14ac:dyDescent="0.2">
      <c r="B580" s="51" t="s">
        <v>445</v>
      </c>
      <c r="C580" s="144">
        <v>0.13669999999999999</v>
      </c>
      <c r="D580" s="144">
        <v>0.14879999999999999</v>
      </c>
    </row>
    <row r="581" spans="2:8" ht="15" x14ac:dyDescent="0.2">
      <c r="B581" s="57"/>
      <c r="C581" s="74">
        <f>C580+C576</f>
        <v>0.30620000000000003</v>
      </c>
      <c r="D581" s="74">
        <f>D580+D576</f>
        <v>0.31859999999999999</v>
      </c>
    </row>
    <row r="582" spans="2:8" ht="15" x14ac:dyDescent="0.2">
      <c r="B582" s="69" t="s">
        <v>474</v>
      </c>
      <c r="C582" s="52">
        <v>0.2</v>
      </c>
      <c r="D582" s="52">
        <v>0.2</v>
      </c>
    </row>
    <row r="583" spans="2:8" s="54" customFormat="1" ht="15" x14ac:dyDescent="0.2">
      <c r="B583" s="69"/>
      <c r="C583" s="148">
        <v>0.56740000000000002</v>
      </c>
      <c r="D583" s="148">
        <v>0.58230000000000004</v>
      </c>
      <c r="E583"/>
      <c r="F583" s="102"/>
      <c r="G583" s="102"/>
      <c r="H583" s="102"/>
    </row>
    <row r="584" spans="2:8" s="54" customFormat="1" ht="15" x14ac:dyDescent="0.2">
      <c r="B584" s="101"/>
      <c r="C584" s="101"/>
      <c r="D584" s="101"/>
      <c r="E584"/>
      <c r="F584" s="102"/>
      <c r="G584" s="102"/>
      <c r="H584" s="102"/>
    </row>
    <row r="585" spans="2:8" s="54" customFormat="1" ht="15.75" x14ac:dyDescent="0.25">
      <c r="B585" s="76" t="s">
        <v>522</v>
      </c>
      <c r="C585" s="101"/>
      <c r="D585" s="101"/>
      <c r="E585"/>
      <c r="F585" s="102"/>
      <c r="G585" s="102"/>
      <c r="H585" s="102"/>
    </row>
    <row r="586" spans="2:8" s="54" customFormat="1" ht="9" customHeight="1" x14ac:dyDescent="0.2">
      <c r="B586" s="101"/>
      <c r="C586" s="101"/>
      <c r="D586" s="101"/>
      <c r="E586"/>
      <c r="F586" s="102"/>
      <c r="G586" s="102"/>
      <c r="H586" s="102"/>
    </row>
    <row r="587" spans="2:8" s="54" customFormat="1" ht="15.75" x14ac:dyDescent="0.25">
      <c r="B587" s="76" t="s">
        <v>524</v>
      </c>
      <c r="C587" s="101"/>
      <c r="D587" s="101"/>
      <c r="E587"/>
      <c r="F587" s="102"/>
      <c r="G587" s="102"/>
      <c r="H587" s="102"/>
    </row>
    <row r="588" spans="2:8" s="54" customFormat="1" ht="18.75" x14ac:dyDescent="0.3">
      <c r="B588" s="239" t="s">
        <v>430</v>
      </c>
      <c r="C588" s="258" t="s">
        <v>1003</v>
      </c>
      <c r="D588" s="240"/>
      <c r="E588"/>
      <c r="F588" s="102"/>
      <c r="G588" s="102"/>
      <c r="H588" s="102"/>
    </row>
    <row r="589" spans="2:8" s="54" customFormat="1" ht="15.75" x14ac:dyDescent="0.25">
      <c r="B589" s="241" t="s">
        <v>425</v>
      </c>
      <c r="C589" s="242"/>
      <c r="D589" s="243"/>
      <c r="E589"/>
      <c r="F589" s="146"/>
      <c r="G589" s="102"/>
      <c r="H589" s="102"/>
    </row>
    <row r="590" spans="2:8" s="54" customFormat="1" ht="15.75" x14ac:dyDescent="0.25">
      <c r="B590" s="244" t="s">
        <v>587</v>
      </c>
      <c r="C590" s="245"/>
      <c r="D590" s="243"/>
      <c r="E590"/>
      <c r="F590" s="102"/>
      <c r="G590" s="102"/>
      <c r="H590" s="58"/>
    </row>
    <row r="591" spans="2:8" s="54" customFormat="1" ht="15" x14ac:dyDescent="0.2">
      <c r="B591" s="243" t="s">
        <v>582</v>
      </c>
      <c r="C591" s="245"/>
      <c r="D591" s="243"/>
      <c r="E591"/>
      <c r="F591" s="102"/>
      <c r="G591" s="102"/>
      <c r="H591" s="102"/>
    </row>
    <row r="592" spans="2:8" s="54" customFormat="1" ht="15.75" x14ac:dyDescent="0.25">
      <c r="B592" s="246" t="s">
        <v>794</v>
      </c>
      <c r="C592" s="245"/>
      <c r="D592" s="243"/>
      <c r="E592" s="183"/>
      <c r="F592" s="102"/>
      <c r="G592" s="102"/>
      <c r="H592" s="102"/>
    </row>
    <row r="593" spans="2:8" s="54" customFormat="1" ht="15" x14ac:dyDescent="0.2">
      <c r="B593" s="243" t="s">
        <v>588</v>
      </c>
      <c r="C593" s="245"/>
      <c r="D593" s="243"/>
      <c r="E593" s="183"/>
      <c r="F593" s="102"/>
      <c r="G593" s="102"/>
      <c r="H593" s="102"/>
    </row>
    <row r="594" spans="2:8" ht="27" x14ac:dyDescent="0.2">
      <c r="B594" s="247" t="s">
        <v>438</v>
      </c>
      <c r="C594" s="248" t="s">
        <v>993</v>
      </c>
      <c r="D594" s="248" t="s">
        <v>994</v>
      </c>
      <c r="E594" s="183"/>
    </row>
    <row r="595" spans="2:8" ht="15" x14ac:dyDescent="0.2">
      <c r="B595" s="249" t="s">
        <v>439</v>
      </c>
      <c r="C595" s="250">
        <v>0.13300000000000001</v>
      </c>
      <c r="D595" s="250">
        <v>0.1328</v>
      </c>
      <c r="E595" s="183"/>
    </row>
    <row r="596" spans="2:8" ht="15" x14ac:dyDescent="0.2">
      <c r="B596" s="249" t="s">
        <v>440</v>
      </c>
      <c r="C596" s="250">
        <v>3.6999999999999998E-2</v>
      </c>
      <c r="D596" s="250">
        <v>3.73E-2</v>
      </c>
      <c r="E596" s="183"/>
    </row>
    <row r="597" spans="2:8" ht="15" x14ac:dyDescent="0.2">
      <c r="B597" s="249" t="s">
        <v>441</v>
      </c>
      <c r="C597" s="251">
        <f>SUM(C595:C596)</f>
        <v>0.17</v>
      </c>
      <c r="D597" s="251">
        <f>SUM(D595:D596)</f>
        <v>0.1701</v>
      </c>
      <c r="E597" s="183"/>
    </row>
    <row r="598" spans="2:8" ht="15" x14ac:dyDescent="0.2">
      <c r="B598" s="252" t="s">
        <v>442</v>
      </c>
      <c r="C598" s="253"/>
      <c r="D598" s="253"/>
      <c r="E598" s="183"/>
    </row>
    <row r="599" spans="2:8" ht="15" x14ac:dyDescent="0.2">
      <c r="B599" s="249" t="s">
        <v>443</v>
      </c>
      <c r="C599" s="250">
        <v>0.1111</v>
      </c>
      <c r="D599" s="250">
        <v>0.122</v>
      </c>
      <c r="E599" s="183"/>
    </row>
    <row r="600" spans="2:8" ht="15" x14ac:dyDescent="0.2">
      <c r="B600" s="254" t="s">
        <v>444</v>
      </c>
      <c r="C600" s="250">
        <v>2.5600000000000001E-2</v>
      </c>
      <c r="D600" s="250">
        <v>2.6800000000000001E-2</v>
      </c>
      <c r="E600" s="183"/>
    </row>
    <row r="601" spans="2:8" ht="15" x14ac:dyDescent="0.2">
      <c r="B601" s="249" t="s">
        <v>445</v>
      </c>
      <c r="C601" s="251">
        <f>SUM(C599:C600)</f>
        <v>0.13670000000000002</v>
      </c>
      <c r="D601" s="251">
        <f>SUM(D599:D600)</f>
        <v>0.14879999999999999</v>
      </c>
      <c r="E601" s="183"/>
    </row>
    <row r="602" spans="2:8" ht="15" x14ac:dyDescent="0.2">
      <c r="B602" s="255"/>
      <c r="C602" s="256"/>
      <c r="D602" s="257"/>
      <c r="E602" s="183"/>
    </row>
    <row r="603" spans="2:8" ht="15" x14ac:dyDescent="0.2">
      <c r="B603" s="249" t="s">
        <v>474</v>
      </c>
      <c r="C603" s="250">
        <v>0.2</v>
      </c>
      <c r="D603" s="250">
        <v>0.2</v>
      </c>
      <c r="E603" s="183"/>
    </row>
    <row r="604" spans="2:8" ht="15" x14ac:dyDescent="0.2">
      <c r="B604" s="249" t="s">
        <v>618</v>
      </c>
      <c r="C604" s="250">
        <v>0.56799999999999995</v>
      </c>
      <c r="D604" s="250">
        <v>0.5827</v>
      </c>
      <c r="E604" s="183"/>
    </row>
    <row r="605" spans="2:8" ht="15" x14ac:dyDescent="0.2">
      <c r="B605" s="47"/>
      <c r="C605" s="47"/>
      <c r="D605" s="47"/>
      <c r="E605" s="183"/>
    </row>
    <row r="606" spans="2:8" s="183" customFormat="1" ht="15.75" x14ac:dyDescent="0.25">
      <c r="B606" s="244" t="s">
        <v>995</v>
      </c>
      <c r="C606" s="259"/>
      <c r="D606" s="259"/>
    </row>
    <row r="607" spans="2:8" s="183" customFormat="1" ht="15.75" x14ac:dyDescent="0.25">
      <c r="B607" s="260"/>
      <c r="C607" s="259"/>
      <c r="D607" s="259"/>
    </row>
    <row r="608" spans="2:8" s="183" customFormat="1" ht="18.75" x14ac:dyDescent="0.3">
      <c r="B608" s="261" t="s">
        <v>475</v>
      </c>
      <c r="C608" s="258" t="s">
        <v>1004</v>
      </c>
      <c r="D608" s="253"/>
    </row>
    <row r="609" spans="2:5" s="183" customFormat="1" ht="15.75" x14ac:dyDescent="0.25">
      <c r="B609" s="241" t="s">
        <v>425</v>
      </c>
      <c r="C609" s="253"/>
      <c r="D609" s="253"/>
    </row>
    <row r="610" spans="2:5" s="183" customFormat="1" ht="15.75" x14ac:dyDescent="0.25">
      <c r="B610" s="244" t="s">
        <v>591</v>
      </c>
      <c r="C610" s="253"/>
      <c r="D610" s="253"/>
    </row>
    <row r="611" spans="2:5" s="183" customFormat="1" ht="15" x14ac:dyDescent="0.2">
      <c r="B611" s="243" t="s">
        <v>996</v>
      </c>
      <c r="C611" s="253"/>
      <c r="D611" s="253"/>
      <c r="E611"/>
    </row>
    <row r="612" spans="2:5" s="183" customFormat="1" ht="14.25" customHeight="1" x14ac:dyDescent="0.2">
      <c r="B612" s="243" t="s">
        <v>592</v>
      </c>
      <c r="C612" s="253"/>
      <c r="D612" s="253"/>
      <c r="E612"/>
    </row>
    <row r="613" spans="2:5" s="183" customFormat="1" ht="14.25" customHeight="1" x14ac:dyDescent="0.25">
      <c r="B613" s="262" t="s">
        <v>564</v>
      </c>
      <c r="C613" s="253"/>
      <c r="D613" s="253"/>
      <c r="E613"/>
    </row>
    <row r="614" spans="2:5" s="183" customFormat="1" ht="27" x14ac:dyDescent="0.2">
      <c r="B614" s="247" t="s">
        <v>438</v>
      </c>
      <c r="C614" s="248" t="s">
        <v>997</v>
      </c>
      <c r="D614" s="243"/>
      <c r="E614" s="134"/>
    </row>
    <row r="615" spans="2:5" s="183" customFormat="1" ht="15.75" x14ac:dyDescent="0.25">
      <c r="B615" s="249" t="s">
        <v>439</v>
      </c>
      <c r="C615" s="250">
        <v>0</v>
      </c>
      <c r="D615" s="243"/>
      <c r="E615" s="132"/>
    </row>
    <row r="616" spans="2:5" s="183" customFormat="1" ht="15" x14ac:dyDescent="0.2">
      <c r="B616" s="249" t="s">
        <v>440</v>
      </c>
      <c r="C616" s="250">
        <v>0</v>
      </c>
      <c r="D616" s="243"/>
      <c r="E616"/>
    </row>
    <row r="617" spans="2:5" s="183" customFormat="1" ht="15" x14ac:dyDescent="0.2">
      <c r="B617" s="249" t="s">
        <v>441</v>
      </c>
      <c r="C617" s="251">
        <f>SUM(C615:C616)</f>
        <v>0</v>
      </c>
      <c r="D617" s="243"/>
      <c r="E617"/>
    </row>
    <row r="618" spans="2:5" s="183" customFormat="1" ht="15" x14ac:dyDescent="0.2">
      <c r="B618" s="252" t="s">
        <v>442</v>
      </c>
      <c r="C618" s="253"/>
      <c r="D618" s="243"/>
      <c r="E618"/>
    </row>
    <row r="619" spans="2:5" s="183" customFormat="1" ht="15" x14ac:dyDescent="0.2">
      <c r="B619" s="249" t="s">
        <v>443</v>
      </c>
      <c r="C619" s="250">
        <v>0</v>
      </c>
      <c r="D619" s="243"/>
      <c r="E619"/>
    </row>
    <row r="620" spans="2:5" s="183" customFormat="1" ht="15" x14ac:dyDescent="0.2">
      <c r="B620" s="254" t="s">
        <v>444</v>
      </c>
      <c r="C620" s="250">
        <v>0</v>
      </c>
      <c r="D620" s="243"/>
      <c r="E620"/>
    </row>
    <row r="621" spans="2:5" s="183" customFormat="1" ht="15" x14ac:dyDescent="0.2">
      <c r="B621" s="249" t="s">
        <v>445</v>
      </c>
      <c r="C621" s="251">
        <f>SUM(C619:C620)</f>
        <v>0</v>
      </c>
      <c r="D621" s="243"/>
      <c r="E621"/>
    </row>
    <row r="622" spans="2:5" s="183" customFormat="1" ht="15" x14ac:dyDescent="0.2">
      <c r="B622" s="255"/>
      <c r="C622" s="256"/>
      <c r="D622" s="243"/>
      <c r="E622"/>
    </row>
    <row r="623" spans="2:5" s="183" customFormat="1" ht="15" x14ac:dyDescent="0.2">
      <c r="B623" s="249" t="s">
        <v>474</v>
      </c>
      <c r="C623" s="250">
        <v>0.2</v>
      </c>
      <c r="D623" s="243"/>
      <c r="E623"/>
    </row>
    <row r="624" spans="2:5" s="183" customFormat="1" ht="15" x14ac:dyDescent="0.2">
      <c r="B624" s="263" t="s">
        <v>618</v>
      </c>
      <c r="C624" s="250">
        <v>0.2</v>
      </c>
      <c r="D624" s="243"/>
      <c r="E624"/>
    </row>
    <row r="625" spans="1:13" ht="15" x14ac:dyDescent="0.2">
      <c r="B625" s="47"/>
      <c r="C625" s="47"/>
      <c r="D625" s="47"/>
    </row>
    <row r="626" spans="1:13" ht="18" x14ac:dyDescent="0.25">
      <c r="A626" s="48"/>
      <c r="B626" s="287" t="s">
        <v>446</v>
      </c>
      <c r="C626" s="287"/>
      <c r="D626" s="287"/>
    </row>
    <row r="627" spans="1:13" ht="18" x14ac:dyDescent="0.25">
      <c r="A627" s="48"/>
      <c r="B627" s="128"/>
      <c r="C627" s="128"/>
      <c r="D627" s="128"/>
    </row>
    <row r="628" spans="1:13" ht="18.75" x14ac:dyDescent="0.3">
      <c r="A628" s="48"/>
      <c r="B628" s="141" t="s">
        <v>431</v>
      </c>
      <c r="C628" s="134"/>
      <c r="D628" s="134"/>
    </row>
    <row r="629" spans="1:13" ht="15.75" x14ac:dyDescent="0.25">
      <c r="A629" s="48"/>
      <c r="B629" s="145" t="s">
        <v>425</v>
      </c>
      <c r="C629" s="132"/>
      <c r="D629" s="132"/>
    </row>
    <row r="630" spans="1:13" ht="15.75" x14ac:dyDescent="0.25">
      <c r="A630" s="48"/>
      <c r="B630" s="284" t="s">
        <v>587</v>
      </c>
      <c r="C630" s="284"/>
      <c r="D630" s="284"/>
    </row>
    <row r="631" spans="1:13" ht="18" x14ac:dyDescent="0.25">
      <c r="A631" s="48"/>
      <c r="B631" s="124" t="s">
        <v>794</v>
      </c>
      <c r="C631" s="49"/>
      <c r="D631" s="49"/>
      <c r="E631" s="137"/>
    </row>
    <row r="632" spans="1:13" ht="13.5" customHeight="1" x14ac:dyDescent="0.3">
      <c r="A632" s="48"/>
      <c r="B632" s="77" t="s">
        <v>582</v>
      </c>
      <c r="C632" s="48"/>
      <c r="D632" s="48"/>
      <c r="E632" s="138"/>
    </row>
    <row r="633" spans="1:13" ht="27" x14ac:dyDescent="0.2">
      <c r="A633" s="48"/>
      <c r="B633" s="50" t="s">
        <v>438</v>
      </c>
      <c r="C633" s="135" t="s">
        <v>590</v>
      </c>
      <c r="D633" s="135" t="s">
        <v>589</v>
      </c>
      <c r="G633" s="47"/>
    </row>
    <row r="634" spans="1:13" ht="15" x14ac:dyDescent="0.2">
      <c r="A634" s="48"/>
      <c r="B634" s="51" t="s">
        <v>439</v>
      </c>
      <c r="C634" s="72">
        <v>0.13250000000000001</v>
      </c>
      <c r="D634" s="52">
        <v>0.1328</v>
      </c>
    </row>
    <row r="635" spans="1:13" ht="15" x14ac:dyDescent="0.2">
      <c r="A635" s="48"/>
      <c r="B635" s="51" t="s">
        <v>440</v>
      </c>
      <c r="C635" s="52">
        <v>3.6999999999999998E-2</v>
      </c>
      <c r="D635" s="52">
        <v>3.6999999999999998E-2</v>
      </c>
    </row>
    <row r="636" spans="1:13" ht="15" x14ac:dyDescent="0.2">
      <c r="A636" s="48"/>
      <c r="B636" s="51" t="s">
        <v>441</v>
      </c>
      <c r="C636" s="143">
        <f>SUM(C634:C635)</f>
        <v>0.16950000000000001</v>
      </c>
      <c r="D636" s="143">
        <f>SUM(D634:D635)</f>
        <v>0.16980000000000001</v>
      </c>
    </row>
    <row r="637" spans="1:13" ht="15" x14ac:dyDescent="0.2">
      <c r="A637" s="48"/>
      <c r="B637" s="53" t="s">
        <v>442</v>
      </c>
      <c r="C637" s="47"/>
      <c r="D637" s="47"/>
    </row>
    <row r="638" spans="1:13" ht="15" x14ac:dyDescent="0.2">
      <c r="A638" s="48"/>
      <c r="B638" s="51" t="s">
        <v>443</v>
      </c>
      <c r="C638" s="52">
        <v>0.1111</v>
      </c>
      <c r="D638" s="52">
        <v>0.122</v>
      </c>
    </row>
    <row r="639" spans="1:13" ht="15" x14ac:dyDescent="0.2">
      <c r="A639" s="48"/>
      <c r="B639" s="52" t="s">
        <v>444</v>
      </c>
      <c r="C639" s="52">
        <v>2.5600000000000001E-2</v>
      </c>
      <c r="D639" s="52">
        <v>2.6800000000000001E-2</v>
      </c>
    </row>
    <row r="640" spans="1:13" ht="15" x14ac:dyDescent="0.2">
      <c r="A640" s="48"/>
      <c r="B640" s="51" t="s">
        <v>445</v>
      </c>
      <c r="C640" s="143">
        <v>0.13669999999999999</v>
      </c>
      <c r="D640" s="143">
        <v>0.14879999999999999</v>
      </c>
      <c r="M640" s="54"/>
    </row>
    <row r="641" spans="1:6" ht="15" x14ac:dyDescent="0.2">
      <c r="A641" s="48"/>
      <c r="B641" s="47"/>
      <c r="C641" s="55">
        <f>C636+C640</f>
        <v>0.30620000000000003</v>
      </c>
      <c r="D641" s="55">
        <f>D636+D640</f>
        <v>0.31859999999999999</v>
      </c>
    </row>
    <row r="642" spans="1:6" ht="15" x14ac:dyDescent="0.2">
      <c r="A642" s="48"/>
      <c r="B642" s="69" t="s">
        <v>474</v>
      </c>
      <c r="C642" s="52">
        <v>0.2</v>
      </c>
      <c r="D642" s="52">
        <v>0.2</v>
      </c>
    </row>
    <row r="643" spans="1:6" ht="15" x14ac:dyDescent="0.2">
      <c r="A643" s="48"/>
      <c r="B643" s="69" t="s">
        <v>618</v>
      </c>
      <c r="C643" s="52">
        <v>0.56740000000000002</v>
      </c>
      <c r="D643" s="52">
        <v>0.58230000000000004</v>
      </c>
    </row>
    <row r="644" spans="1:6" x14ac:dyDescent="0.2">
      <c r="A644" s="48"/>
    </row>
    <row r="645" spans="1:6" s="105" customFormat="1" ht="18.75" x14ac:dyDescent="0.3">
      <c r="B645" s="142" t="s">
        <v>432</v>
      </c>
      <c r="C645" s="137"/>
      <c r="D645" s="137"/>
      <c r="E645"/>
    </row>
    <row r="646" spans="1:6" s="105" customFormat="1" ht="15" customHeight="1" x14ac:dyDescent="0.3">
      <c r="B646" s="145" t="s">
        <v>425</v>
      </c>
      <c r="C646" s="138"/>
      <c r="D646" s="138"/>
      <c r="E646"/>
    </row>
    <row r="647" spans="1:6" ht="15" customHeight="1" x14ac:dyDescent="0.25">
      <c r="A647" s="48"/>
      <c r="B647" s="284" t="s">
        <v>587</v>
      </c>
      <c r="C647" s="284"/>
      <c r="D647" s="284"/>
    </row>
    <row r="648" spans="1:6" ht="15" customHeight="1" x14ac:dyDescent="0.25">
      <c r="A648" s="48"/>
      <c r="B648" s="124" t="s">
        <v>794</v>
      </c>
      <c r="C648" s="49"/>
      <c r="D648" s="49"/>
    </row>
    <row r="649" spans="1:6" ht="15" customHeight="1" x14ac:dyDescent="0.2">
      <c r="A649" s="48"/>
      <c r="B649" s="77" t="s">
        <v>582</v>
      </c>
      <c r="C649" s="48"/>
      <c r="D649" s="48"/>
    </row>
    <row r="650" spans="1:6" ht="27" x14ac:dyDescent="0.2">
      <c r="A650" s="48"/>
      <c r="B650" s="50" t="s">
        <v>438</v>
      </c>
      <c r="C650" s="135" t="s">
        <v>590</v>
      </c>
      <c r="D650" s="135" t="s">
        <v>589</v>
      </c>
    </row>
    <row r="651" spans="1:6" ht="15" x14ac:dyDescent="0.2">
      <c r="A651" s="48"/>
      <c r="B651" s="51" t="s">
        <v>439</v>
      </c>
      <c r="C651" s="52">
        <v>0.1328</v>
      </c>
      <c r="D651" s="52">
        <v>0.1328</v>
      </c>
    </row>
    <row r="652" spans="1:6" ht="15" x14ac:dyDescent="0.2">
      <c r="A652" s="48"/>
      <c r="B652" s="51" t="s">
        <v>440</v>
      </c>
      <c r="C652" s="52">
        <v>3.6999999999999998E-2</v>
      </c>
      <c r="D652" s="52">
        <v>3.6999999999999998E-2</v>
      </c>
    </row>
    <row r="653" spans="1:6" ht="15" x14ac:dyDescent="0.2">
      <c r="A653" s="48"/>
      <c r="B653" s="51" t="s">
        <v>441</v>
      </c>
      <c r="C653" s="143">
        <f>SUM(C651:C652)</f>
        <v>0.16980000000000001</v>
      </c>
      <c r="D653" s="143">
        <f>SUM(D651:D652)</f>
        <v>0.16980000000000001</v>
      </c>
    </row>
    <row r="654" spans="1:6" ht="15" x14ac:dyDescent="0.2">
      <c r="A654" s="48"/>
      <c r="B654" s="53" t="s">
        <v>442</v>
      </c>
      <c r="C654" s="47"/>
      <c r="D654" s="47"/>
      <c r="F654" s="77"/>
    </row>
    <row r="655" spans="1:6" ht="15" x14ac:dyDescent="0.2">
      <c r="A655" s="48"/>
      <c r="B655" s="51" t="s">
        <v>443</v>
      </c>
      <c r="C655" s="52">
        <v>0.1111</v>
      </c>
      <c r="D655" s="52">
        <v>0.122</v>
      </c>
    </row>
    <row r="656" spans="1:6" ht="15" x14ac:dyDescent="0.2">
      <c r="A656" s="48"/>
      <c r="B656" s="52" t="s">
        <v>444</v>
      </c>
      <c r="C656" s="52">
        <v>2.5600000000000001E-2</v>
      </c>
      <c r="D656" s="52">
        <v>2.6800000000000001E-2</v>
      </c>
    </row>
    <row r="657" spans="1:6" ht="15" x14ac:dyDescent="0.2">
      <c r="A657" s="48"/>
      <c r="B657" s="51" t="s">
        <v>445</v>
      </c>
      <c r="C657" s="143">
        <v>0.13669999999999999</v>
      </c>
      <c r="D657" s="143">
        <v>0.14879999999999999</v>
      </c>
    </row>
    <row r="658" spans="1:6" ht="15" x14ac:dyDescent="0.2">
      <c r="A658" s="48"/>
      <c r="B658" s="47"/>
      <c r="C658" s="55">
        <f>C653+C657</f>
        <v>0.30649999999999999</v>
      </c>
      <c r="D658" s="55">
        <f>D653+D657</f>
        <v>0.31859999999999999</v>
      </c>
    </row>
    <row r="659" spans="1:6" ht="15" x14ac:dyDescent="0.2">
      <c r="A659" s="48"/>
      <c r="B659" s="69" t="s">
        <v>474</v>
      </c>
      <c r="C659" s="52">
        <v>0.2</v>
      </c>
      <c r="D659" s="52">
        <v>0.2</v>
      </c>
    </row>
    <row r="660" spans="1:6" ht="15" x14ac:dyDescent="0.2">
      <c r="A660" s="48"/>
      <c r="B660" s="69" t="s">
        <v>618</v>
      </c>
      <c r="C660" s="52">
        <v>0.56779999999999997</v>
      </c>
      <c r="D660" s="52">
        <v>0.58230000000000004</v>
      </c>
    </row>
    <row r="661" spans="1:6" ht="15" x14ac:dyDescent="0.2">
      <c r="A661" s="48"/>
      <c r="B661" s="285"/>
      <c r="C661" s="285"/>
      <c r="D661" s="285"/>
    </row>
    <row r="662" spans="1:6" ht="18.75" x14ac:dyDescent="0.3">
      <c r="B662" s="142" t="s">
        <v>433</v>
      </c>
      <c r="C662" s="136"/>
      <c r="D662" s="136"/>
    </row>
    <row r="663" spans="1:6" ht="18" customHeight="1" x14ac:dyDescent="0.25">
      <c r="B663" s="145" t="s">
        <v>425</v>
      </c>
      <c r="C663" s="47"/>
      <c r="D663" s="47"/>
      <c r="F663" s="47"/>
    </row>
    <row r="664" spans="1:6" ht="18" customHeight="1" x14ac:dyDescent="0.25">
      <c r="B664" s="284" t="s">
        <v>587</v>
      </c>
      <c r="C664" s="284"/>
      <c r="D664" s="284"/>
    </row>
    <row r="665" spans="1:6" ht="18" customHeight="1" x14ac:dyDescent="0.25">
      <c r="B665" s="124" t="s">
        <v>794</v>
      </c>
      <c r="C665" s="49"/>
      <c r="D665" s="49"/>
      <c r="E665" s="54"/>
    </row>
    <row r="666" spans="1:6" ht="15.75" x14ac:dyDescent="0.25">
      <c r="B666" s="77" t="s">
        <v>582</v>
      </c>
      <c r="C666" s="47"/>
      <c r="D666" s="47"/>
      <c r="E666" s="132"/>
    </row>
    <row r="667" spans="1:6" ht="27" x14ac:dyDescent="0.2">
      <c r="B667" s="50" t="s">
        <v>438</v>
      </c>
      <c r="C667" s="135" t="s">
        <v>590</v>
      </c>
      <c r="D667" s="135" t="s">
        <v>589</v>
      </c>
    </row>
    <row r="668" spans="1:6" ht="15" x14ac:dyDescent="0.2">
      <c r="B668" s="51" t="s">
        <v>439</v>
      </c>
      <c r="C668" s="52">
        <v>0.13200000000000001</v>
      </c>
      <c r="D668" s="52">
        <v>0.1328</v>
      </c>
    </row>
    <row r="669" spans="1:6" ht="15" x14ac:dyDescent="0.2">
      <c r="B669" s="51" t="s">
        <v>440</v>
      </c>
      <c r="C669" s="52">
        <v>3.6999999999999998E-2</v>
      </c>
      <c r="D669" s="52">
        <v>3.6999999999999998E-2</v>
      </c>
    </row>
    <row r="670" spans="1:6" ht="15" x14ac:dyDescent="0.2">
      <c r="B670" s="51" t="s">
        <v>441</v>
      </c>
      <c r="C670" s="143">
        <f>SUM(C668:C669)</f>
        <v>0.16900000000000001</v>
      </c>
      <c r="D670" s="143">
        <f>SUM(D668:D669)</f>
        <v>0.16980000000000001</v>
      </c>
    </row>
    <row r="671" spans="1:6" ht="15" x14ac:dyDescent="0.2">
      <c r="B671" s="53" t="s">
        <v>442</v>
      </c>
      <c r="C671" s="47"/>
      <c r="D671" s="47"/>
    </row>
    <row r="672" spans="1:6" ht="15" x14ac:dyDescent="0.2">
      <c r="B672" s="51" t="s">
        <v>443</v>
      </c>
      <c r="C672" s="52">
        <v>0.11</v>
      </c>
      <c r="D672" s="52">
        <v>0.122</v>
      </c>
    </row>
    <row r="673" spans="2:6" ht="15" x14ac:dyDescent="0.2">
      <c r="B673" s="52" t="s">
        <v>444</v>
      </c>
      <c r="C673" s="52">
        <v>2.5600000000000001E-2</v>
      </c>
      <c r="D673" s="52">
        <v>2.6800000000000001E-2</v>
      </c>
    </row>
    <row r="674" spans="2:6" ht="15" x14ac:dyDescent="0.2">
      <c r="B674" s="51" t="s">
        <v>445</v>
      </c>
      <c r="C674" s="143">
        <f>SUM(C672:C673)</f>
        <v>0.1356</v>
      </c>
      <c r="D674" s="143">
        <f>SUM(D672:D673)</f>
        <v>0.14879999999999999</v>
      </c>
    </row>
    <row r="675" spans="2:6" ht="15" x14ac:dyDescent="0.2">
      <c r="C675" s="55">
        <f>C670+C674</f>
        <v>0.30459999999999998</v>
      </c>
      <c r="D675" s="55">
        <f>D670+D674</f>
        <v>0.31859999999999999</v>
      </c>
    </row>
    <row r="676" spans="2:6" ht="15" x14ac:dyDescent="0.2">
      <c r="B676" s="69" t="s">
        <v>474</v>
      </c>
      <c r="C676" s="52">
        <v>0.2</v>
      </c>
      <c r="D676" s="52">
        <v>0.2</v>
      </c>
      <c r="F676" s="54"/>
    </row>
    <row r="677" spans="2:6" ht="15" x14ac:dyDescent="0.2">
      <c r="B677" s="51" t="s">
        <v>618</v>
      </c>
      <c r="C677" s="52">
        <v>0.5655</v>
      </c>
      <c r="D677" s="52">
        <v>0.58230000000000004</v>
      </c>
    </row>
    <row r="678" spans="2:6" ht="15.75" x14ac:dyDescent="0.25">
      <c r="B678" s="136"/>
      <c r="C678" s="136"/>
      <c r="D678" s="136"/>
    </row>
    <row r="679" spans="2:6" ht="18.75" x14ac:dyDescent="0.3">
      <c r="B679" s="142" t="s">
        <v>434</v>
      </c>
      <c r="C679" s="54"/>
      <c r="D679" s="54"/>
    </row>
    <row r="680" spans="2:6" ht="15.75" x14ac:dyDescent="0.25">
      <c r="B680" s="145" t="s">
        <v>425</v>
      </c>
      <c r="C680" s="132"/>
      <c r="D680" s="132"/>
    </row>
    <row r="681" spans="2:6" ht="15.75" x14ac:dyDescent="0.25">
      <c r="B681" s="284" t="s">
        <v>587</v>
      </c>
      <c r="C681" s="284"/>
      <c r="D681" s="284"/>
    </row>
    <row r="682" spans="2:6" ht="18" x14ac:dyDescent="0.25">
      <c r="B682" s="124" t="s">
        <v>794</v>
      </c>
      <c r="C682" s="49"/>
      <c r="D682" s="49"/>
      <c r="E682" s="105"/>
    </row>
    <row r="683" spans="2:6" ht="18" customHeight="1" x14ac:dyDescent="0.25">
      <c r="B683" s="77" t="s">
        <v>582</v>
      </c>
      <c r="C683" s="47"/>
      <c r="D683" s="47"/>
      <c r="E683" s="105"/>
    </row>
    <row r="684" spans="2:6" ht="27" x14ac:dyDescent="0.2">
      <c r="B684" s="50" t="s">
        <v>438</v>
      </c>
      <c r="C684" s="135" t="s">
        <v>590</v>
      </c>
      <c r="D684" s="135" t="s">
        <v>589</v>
      </c>
    </row>
    <row r="685" spans="2:6" ht="15" x14ac:dyDescent="0.2">
      <c r="B685" s="51" t="s">
        <v>439</v>
      </c>
      <c r="C685" s="52">
        <v>0.13250000000000001</v>
      </c>
      <c r="D685" s="52">
        <v>0.1328</v>
      </c>
    </row>
    <row r="686" spans="2:6" ht="15" x14ac:dyDescent="0.2">
      <c r="B686" s="51" t="s">
        <v>440</v>
      </c>
      <c r="C686" s="52">
        <v>3.6999999999999998E-2</v>
      </c>
      <c r="D686" s="52">
        <v>3.6999999999999998E-2</v>
      </c>
    </row>
    <row r="687" spans="2:6" ht="15" x14ac:dyDescent="0.2">
      <c r="B687" s="51" t="s">
        <v>441</v>
      </c>
      <c r="C687" s="143">
        <f>SUM(C685:C686)</f>
        <v>0.16950000000000001</v>
      </c>
      <c r="D687" s="143">
        <f>SUM(D685:D686)</f>
        <v>0.16980000000000001</v>
      </c>
    </row>
    <row r="688" spans="2:6" ht="15" x14ac:dyDescent="0.2">
      <c r="B688" s="53" t="s">
        <v>442</v>
      </c>
      <c r="C688" s="47"/>
      <c r="D688" s="47"/>
      <c r="F688" s="77"/>
    </row>
    <row r="689" spans="2:12" ht="15" x14ac:dyDescent="0.2">
      <c r="B689" s="51" t="s">
        <v>443</v>
      </c>
      <c r="C689" s="52">
        <v>0.11</v>
      </c>
      <c r="D689" s="52">
        <v>0.122</v>
      </c>
    </row>
    <row r="690" spans="2:12" ht="15" x14ac:dyDescent="0.2">
      <c r="B690" s="52" t="s">
        <v>444</v>
      </c>
      <c r="C690" s="52">
        <v>2.5600000000000001E-2</v>
      </c>
      <c r="D690" s="52">
        <v>2.6800000000000001E-2</v>
      </c>
    </row>
    <row r="691" spans="2:12" ht="15" x14ac:dyDescent="0.2">
      <c r="B691" s="51" t="s">
        <v>445</v>
      </c>
      <c r="C691" s="143">
        <f>SUM(C689:C690)</f>
        <v>0.1356</v>
      </c>
      <c r="D691" s="143">
        <f>SUM(D689:D690)</f>
        <v>0.14879999999999999</v>
      </c>
    </row>
    <row r="692" spans="2:12" ht="15" x14ac:dyDescent="0.2">
      <c r="C692" s="56">
        <f>C687+C691</f>
        <v>0.30510000000000004</v>
      </c>
      <c r="D692" s="55">
        <f>D687+D691</f>
        <v>0.31859999999999999</v>
      </c>
    </row>
    <row r="693" spans="2:12" ht="15" x14ac:dyDescent="0.2">
      <c r="B693" s="69" t="s">
        <v>474</v>
      </c>
      <c r="C693" s="52">
        <v>0.2</v>
      </c>
      <c r="D693" s="52">
        <v>0.2</v>
      </c>
    </row>
    <row r="694" spans="2:12" ht="15" customHeight="1" x14ac:dyDescent="0.2">
      <c r="B694" s="51" t="s">
        <v>618</v>
      </c>
      <c r="C694" s="52">
        <v>0.56610000000000005</v>
      </c>
      <c r="D694" s="52">
        <v>0.58230000000000004</v>
      </c>
    </row>
    <row r="695" spans="2:12" ht="15" customHeight="1" x14ac:dyDescent="0.2"/>
    <row r="696" spans="2:12" s="105" customFormat="1" ht="15" customHeight="1" x14ac:dyDescent="0.3">
      <c r="B696" s="261" t="s">
        <v>479</v>
      </c>
      <c r="C696" s="269" t="s">
        <v>1005</v>
      </c>
      <c r="D696" s="265"/>
      <c r="E696"/>
    </row>
    <row r="697" spans="2:12" s="105" customFormat="1" ht="15" customHeight="1" x14ac:dyDescent="0.25">
      <c r="B697" s="241" t="s">
        <v>425</v>
      </c>
      <c r="C697" s="265"/>
      <c r="D697" s="265"/>
      <c r="E697"/>
    </row>
    <row r="698" spans="2:12" ht="15.75" x14ac:dyDescent="0.25">
      <c r="B698" s="288" t="s">
        <v>587</v>
      </c>
      <c r="C698" s="288"/>
      <c r="D698" s="288"/>
    </row>
    <row r="699" spans="2:12" ht="18" x14ac:dyDescent="0.25">
      <c r="B699" s="246" t="s">
        <v>794</v>
      </c>
      <c r="C699" s="244"/>
      <c r="D699" s="244"/>
      <c r="E699" s="128"/>
    </row>
    <row r="700" spans="2:12" ht="15" x14ac:dyDescent="0.2">
      <c r="B700" s="243" t="s">
        <v>582</v>
      </c>
      <c r="C700" s="253"/>
      <c r="D700" s="253"/>
    </row>
    <row r="701" spans="2:12" ht="27" x14ac:dyDescent="0.2">
      <c r="B701" s="247" t="s">
        <v>438</v>
      </c>
      <c r="C701" s="248" t="s">
        <v>993</v>
      </c>
      <c r="D701" s="248" t="s">
        <v>994</v>
      </c>
    </row>
    <row r="702" spans="2:12" ht="15" x14ac:dyDescent="0.2">
      <c r="B702" s="263" t="s">
        <v>439</v>
      </c>
      <c r="C702" s="266">
        <v>0.13250000000000001</v>
      </c>
      <c r="D702" s="250">
        <v>0.1328</v>
      </c>
      <c r="F702" s="47"/>
      <c r="L702" s="77"/>
    </row>
    <row r="703" spans="2:12" ht="15" x14ac:dyDescent="0.2">
      <c r="B703" s="263" t="s">
        <v>440</v>
      </c>
      <c r="C703" s="250">
        <v>3.6999999999999998E-2</v>
      </c>
      <c r="D703" s="250">
        <v>3.6999999999999998E-2</v>
      </c>
    </row>
    <row r="704" spans="2:12" ht="15" x14ac:dyDescent="0.2">
      <c r="B704" s="263" t="s">
        <v>441</v>
      </c>
      <c r="C704" s="251">
        <f>SUM(C702:C703)</f>
        <v>0.16950000000000001</v>
      </c>
      <c r="D704" s="251">
        <f>SUM(D702:D703)</f>
        <v>0.16980000000000001</v>
      </c>
    </row>
    <row r="705" spans="2:6" ht="15" x14ac:dyDescent="0.2">
      <c r="B705" s="267" t="s">
        <v>442</v>
      </c>
      <c r="C705" s="253"/>
      <c r="D705" s="253"/>
    </row>
    <row r="706" spans="2:6" ht="15" x14ac:dyDescent="0.2">
      <c r="B706" s="263" t="s">
        <v>443</v>
      </c>
      <c r="C706" s="250">
        <v>0.1111</v>
      </c>
      <c r="D706" s="250">
        <v>0.1208</v>
      </c>
    </row>
    <row r="707" spans="2:6" ht="15" x14ac:dyDescent="0.2">
      <c r="B707" s="250" t="s">
        <v>444</v>
      </c>
      <c r="C707" s="250">
        <v>2.5600000000000001E-2</v>
      </c>
      <c r="D707" s="250">
        <v>2.6800000000000001E-2</v>
      </c>
    </row>
    <row r="708" spans="2:6" ht="15" x14ac:dyDescent="0.2">
      <c r="B708" s="263" t="s">
        <v>445</v>
      </c>
      <c r="C708" s="251">
        <v>0.13669999999999999</v>
      </c>
      <c r="D708" s="251">
        <v>0.14760000000000001</v>
      </c>
    </row>
    <row r="709" spans="2:6" ht="15" x14ac:dyDescent="0.2">
      <c r="B709" s="253"/>
      <c r="C709" s="268">
        <f>C704+C708</f>
        <v>0.30620000000000003</v>
      </c>
      <c r="D709" s="268">
        <f>D704+D708</f>
        <v>0.31740000000000002</v>
      </c>
    </row>
    <row r="710" spans="2:6" ht="15" x14ac:dyDescent="0.2">
      <c r="B710" s="249" t="s">
        <v>474</v>
      </c>
      <c r="C710" s="250">
        <v>0.2</v>
      </c>
      <c r="D710" s="250">
        <v>0.2</v>
      </c>
    </row>
    <row r="711" spans="2:6" ht="15" x14ac:dyDescent="0.2">
      <c r="B711" s="249" t="s">
        <v>618</v>
      </c>
      <c r="C711" s="250">
        <v>0.56740000000000002</v>
      </c>
      <c r="D711" s="250">
        <v>0.58089999999999997</v>
      </c>
    </row>
    <row r="713" spans="2:6" ht="18" x14ac:dyDescent="0.25">
      <c r="B713" s="128" t="s">
        <v>447</v>
      </c>
      <c r="C713" s="128"/>
      <c r="D713" s="128"/>
    </row>
    <row r="714" spans="2:6" ht="7.5" customHeight="1" x14ac:dyDescent="0.25">
      <c r="B714" s="136"/>
      <c r="C714" s="136"/>
      <c r="D714" s="136"/>
    </row>
    <row r="715" spans="2:6" ht="18.75" x14ac:dyDescent="0.3">
      <c r="B715" s="142" t="s">
        <v>435</v>
      </c>
      <c r="C715" s="54"/>
      <c r="D715" s="54"/>
    </row>
    <row r="716" spans="2:6" ht="15.75" x14ac:dyDescent="0.25">
      <c r="B716" s="145" t="s">
        <v>425</v>
      </c>
      <c r="C716" s="132"/>
      <c r="D716" s="132"/>
    </row>
    <row r="717" spans="2:6" ht="17.25" customHeight="1" x14ac:dyDescent="0.25">
      <c r="B717" s="284" t="s">
        <v>587</v>
      </c>
      <c r="C717" s="284"/>
      <c r="D717" s="284"/>
    </row>
    <row r="718" spans="2:6" ht="17.25" customHeight="1" x14ac:dyDescent="0.25">
      <c r="B718" s="124" t="s">
        <v>795</v>
      </c>
      <c r="C718" s="49"/>
      <c r="D718" s="49"/>
    </row>
    <row r="719" spans="2:6" ht="15" x14ac:dyDescent="0.2">
      <c r="B719" s="77" t="s">
        <v>582</v>
      </c>
      <c r="C719" s="47"/>
      <c r="D719" s="47"/>
    </row>
    <row r="720" spans="2:6" ht="25.5" customHeight="1" x14ac:dyDescent="0.2">
      <c r="B720" s="50" t="s">
        <v>438</v>
      </c>
      <c r="C720" s="135" t="s">
        <v>590</v>
      </c>
      <c r="D720" s="135" t="s">
        <v>589</v>
      </c>
      <c r="E720" s="135" t="s">
        <v>593</v>
      </c>
      <c r="F720" s="135" t="s">
        <v>594</v>
      </c>
    </row>
    <row r="721" spans="2:6" ht="15" x14ac:dyDescent="0.2">
      <c r="B721" s="51" t="s">
        <v>439</v>
      </c>
      <c r="C721" s="52">
        <v>0.1326</v>
      </c>
      <c r="D721" s="52">
        <v>0.1328</v>
      </c>
      <c r="E721" s="52">
        <v>0.1328</v>
      </c>
      <c r="F721" s="52">
        <v>0.1328</v>
      </c>
    </row>
    <row r="722" spans="2:6" ht="15" x14ac:dyDescent="0.2">
      <c r="B722" s="51" t="s">
        <v>440</v>
      </c>
      <c r="C722" s="52">
        <v>3.6999999999999998E-2</v>
      </c>
      <c r="D722" s="52">
        <v>3.6999999999999998E-2</v>
      </c>
      <c r="E722" s="52">
        <v>3.6999999999999998E-2</v>
      </c>
      <c r="F722" s="52">
        <v>3.6999999999999998E-2</v>
      </c>
    </row>
    <row r="723" spans="2:6" ht="15" x14ac:dyDescent="0.2">
      <c r="B723" s="51" t="s">
        <v>441</v>
      </c>
      <c r="C723" s="143">
        <f>SUM(C721:C722)</f>
        <v>0.1696</v>
      </c>
      <c r="D723" s="143">
        <f>SUM(D721:D722)</f>
        <v>0.16980000000000001</v>
      </c>
      <c r="E723" s="143">
        <f>SUM(E721:E722)</f>
        <v>0.16980000000000001</v>
      </c>
      <c r="F723" s="143">
        <f>SUM(F721:F722)</f>
        <v>0.16980000000000001</v>
      </c>
    </row>
    <row r="724" spans="2:6" ht="15" x14ac:dyDescent="0.2">
      <c r="B724" s="53" t="s">
        <v>442</v>
      </c>
      <c r="C724" s="47"/>
      <c r="D724" s="47"/>
      <c r="E724" s="47"/>
      <c r="F724" s="47"/>
    </row>
    <row r="725" spans="2:6" ht="15" x14ac:dyDescent="0.2">
      <c r="B725" s="51" t="s">
        <v>443</v>
      </c>
      <c r="C725" s="52">
        <v>0.1111</v>
      </c>
      <c r="D725" s="52">
        <v>0.122</v>
      </c>
      <c r="E725" s="52">
        <v>0.122</v>
      </c>
      <c r="F725" s="52">
        <v>0.122</v>
      </c>
    </row>
    <row r="726" spans="2:6" ht="15" x14ac:dyDescent="0.2">
      <c r="B726" s="52" t="s">
        <v>444</v>
      </c>
      <c r="C726" s="52">
        <v>2.5600000000000001E-2</v>
      </c>
      <c r="D726" s="52">
        <v>2.6800000000000001E-2</v>
      </c>
      <c r="E726" s="52">
        <v>2.6800000000000001E-2</v>
      </c>
      <c r="F726" s="52">
        <v>2.6800000000000001E-2</v>
      </c>
    </row>
    <row r="727" spans="2:6" ht="15" x14ac:dyDescent="0.2">
      <c r="B727" s="51" t="s">
        <v>445</v>
      </c>
      <c r="C727" s="143">
        <f>SUM(C725:C726)</f>
        <v>0.13670000000000002</v>
      </c>
      <c r="D727" s="143">
        <f>SUM(D725:D726)</f>
        <v>0.14879999999999999</v>
      </c>
      <c r="E727" s="143">
        <f>SUM(E725:E726)</f>
        <v>0.14879999999999999</v>
      </c>
      <c r="F727" s="143">
        <f>SUM(F725:F726)</f>
        <v>0.14879999999999999</v>
      </c>
    </row>
    <row r="728" spans="2:6" ht="15" x14ac:dyDescent="0.2">
      <c r="B728" s="57"/>
      <c r="C728" s="55">
        <f>C723+C727</f>
        <v>0.30630000000000002</v>
      </c>
      <c r="D728" s="55">
        <f>D723+D727</f>
        <v>0.31859999999999999</v>
      </c>
      <c r="E728" s="55">
        <f>E723+E727</f>
        <v>0.31859999999999999</v>
      </c>
      <c r="F728" s="55">
        <f>F723+F727</f>
        <v>0.31859999999999999</v>
      </c>
    </row>
    <row r="729" spans="2:6" ht="15" x14ac:dyDescent="0.2">
      <c r="B729" s="69" t="s">
        <v>474</v>
      </c>
      <c r="C729" s="52">
        <v>0.2</v>
      </c>
      <c r="D729" s="52">
        <v>0.2</v>
      </c>
      <c r="E729" s="52">
        <v>0.2</v>
      </c>
      <c r="F729" s="52">
        <v>0.2</v>
      </c>
    </row>
    <row r="730" spans="2:6" ht="15" x14ac:dyDescent="0.2">
      <c r="B730" s="69" t="s">
        <v>618</v>
      </c>
      <c r="C730" s="52">
        <v>0.56759999999999999</v>
      </c>
      <c r="D730" s="52">
        <v>0.58230000000000004</v>
      </c>
      <c r="E730" s="52">
        <v>0.58230000000000004</v>
      </c>
      <c r="F730" s="52">
        <v>0.58230000000000004</v>
      </c>
    </row>
    <row r="731" spans="2:6" ht="15" x14ac:dyDescent="0.2">
      <c r="B731" s="57"/>
      <c r="C731" s="55"/>
      <c r="D731" s="55"/>
    </row>
    <row r="732" spans="2:6" ht="18.75" x14ac:dyDescent="0.3">
      <c r="B732" s="142" t="s">
        <v>436</v>
      </c>
      <c r="C732" s="55"/>
      <c r="D732" s="55"/>
    </row>
    <row r="733" spans="2:6" ht="15.75" x14ac:dyDescent="0.25">
      <c r="B733" s="145" t="s">
        <v>425</v>
      </c>
      <c r="C733" s="55"/>
      <c r="D733" s="55"/>
    </row>
    <row r="734" spans="2:6" ht="15.75" x14ac:dyDescent="0.25">
      <c r="B734" s="284" t="s">
        <v>587</v>
      </c>
      <c r="C734" s="284"/>
      <c r="D734" s="284"/>
    </row>
    <row r="735" spans="2:6" ht="15.75" x14ac:dyDescent="0.25">
      <c r="B735" s="124" t="s">
        <v>795</v>
      </c>
      <c r="C735" s="49"/>
      <c r="D735" s="49"/>
    </row>
    <row r="736" spans="2:6" ht="15" x14ac:dyDescent="0.2">
      <c r="B736" s="77" t="s">
        <v>582</v>
      </c>
      <c r="C736" s="47"/>
      <c r="D736" s="47"/>
    </row>
    <row r="737" spans="2:6" ht="27" x14ac:dyDescent="0.2">
      <c r="B737" s="50" t="s">
        <v>438</v>
      </c>
      <c r="C737" s="135" t="s">
        <v>590</v>
      </c>
      <c r="D737" s="135" t="s">
        <v>589</v>
      </c>
      <c r="E737" s="135" t="s">
        <v>593</v>
      </c>
      <c r="F737" s="135" t="s">
        <v>594</v>
      </c>
    </row>
    <row r="738" spans="2:6" ht="15" x14ac:dyDescent="0.2">
      <c r="B738" s="51" t="s">
        <v>439</v>
      </c>
      <c r="C738" s="52">
        <v>0.13270000000000001</v>
      </c>
      <c r="D738" s="52">
        <v>0.1328</v>
      </c>
      <c r="E738" s="52">
        <v>0.1328</v>
      </c>
      <c r="F738" s="52">
        <v>0.1328</v>
      </c>
    </row>
    <row r="739" spans="2:6" ht="15" x14ac:dyDescent="0.2">
      <c r="B739" s="51" t="s">
        <v>440</v>
      </c>
      <c r="C739" s="52">
        <v>3.6999999999999998E-2</v>
      </c>
      <c r="D739" s="52">
        <v>3.6999999999999998E-2</v>
      </c>
      <c r="E739" s="52">
        <v>3.6999999999999998E-2</v>
      </c>
      <c r="F739" s="52">
        <v>3.6999999999999998E-2</v>
      </c>
    </row>
    <row r="740" spans="2:6" ht="15" x14ac:dyDescent="0.2">
      <c r="B740" s="51" t="s">
        <v>441</v>
      </c>
      <c r="C740" s="143">
        <f>SUM(C738:C739)</f>
        <v>0.16970000000000002</v>
      </c>
      <c r="D740" s="143">
        <f>SUM(D738:D739)</f>
        <v>0.16980000000000001</v>
      </c>
      <c r="E740" s="143">
        <f>SUM(E738:E739)</f>
        <v>0.16980000000000001</v>
      </c>
      <c r="F740" s="143">
        <f>SUM(F738:F739)</f>
        <v>0.16980000000000001</v>
      </c>
    </row>
    <row r="741" spans="2:6" ht="15" x14ac:dyDescent="0.2">
      <c r="B741" s="53" t="s">
        <v>442</v>
      </c>
      <c r="C741" s="47"/>
      <c r="D741" s="47"/>
      <c r="E741" s="47"/>
      <c r="F741" s="47"/>
    </row>
    <row r="742" spans="2:6" ht="15" x14ac:dyDescent="0.2">
      <c r="B742" s="51" t="s">
        <v>443</v>
      </c>
      <c r="C742" s="52">
        <v>0.1111</v>
      </c>
      <c r="D742" s="52">
        <v>0.122</v>
      </c>
      <c r="E742" s="52">
        <v>0.122</v>
      </c>
      <c r="F742" s="52">
        <v>0.122</v>
      </c>
    </row>
    <row r="743" spans="2:6" ht="15" x14ac:dyDescent="0.2">
      <c r="B743" s="52" t="s">
        <v>444</v>
      </c>
      <c r="C743" s="52">
        <v>2.5600000000000001E-2</v>
      </c>
      <c r="D743" s="52">
        <v>2.6800000000000001E-2</v>
      </c>
      <c r="E743" s="52">
        <v>2.6800000000000001E-2</v>
      </c>
      <c r="F743" s="52">
        <v>2.6800000000000001E-2</v>
      </c>
    </row>
    <row r="744" spans="2:6" ht="15" x14ac:dyDescent="0.2">
      <c r="B744" s="51" t="s">
        <v>445</v>
      </c>
      <c r="C744" s="143">
        <f>SUM(C742:C743)</f>
        <v>0.13670000000000002</v>
      </c>
      <c r="D744" s="143">
        <f>SUM(D742:D743)</f>
        <v>0.14879999999999999</v>
      </c>
      <c r="E744" s="143">
        <f>SUM(E742:E743)</f>
        <v>0.14879999999999999</v>
      </c>
      <c r="F744" s="143">
        <f>SUM(F742:F743)</f>
        <v>0.14879999999999999</v>
      </c>
    </row>
    <row r="745" spans="2:6" ht="15" x14ac:dyDescent="0.2">
      <c r="B745" s="57"/>
      <c r="C745" s="55">
        <f>C740+C744</f>
        <v>0.30640000000000001</v>
      </c>
      <c r="D745" s="55">
        <f>D740+D744</f>
        <v>0.31859999999999999</v>
      </c>
      <c r="E745" s="55">
        <f>E740+E744</f>
        <v>0.31859999999999999</v>
      </c>
      <c r="F745" s="55">
        <f>F740+F744</f>
        <v>0.31859999999999999</v>
      </c>
    </row>
    <row r="746" spans="2:6" ht="15" x14ac:dyDescent="0.2">
      <c r="B746" s="69" t="s">
        <v>474</v>
      </c>
      <c r="C746" s="52">
        <v>0.2</v>
      </c>
      <c r="D746" s="52">
        <v>0.2</v>
      </c>
      <c r="E746" s="52">
        <v>0.2</v>
      </c>
      <c r="F746" s="52">
        <v>0.2</v>
      </c>
    </row>
    <row r="747" spans="2:6" s="47" customFormat="1" ht="15" x14ac:dyDescent="0.2">
      <c r="B747" s="69" t="s">
        <v>618</v>
      </c>
      <c r="C747" s="52">
        <v>0.56769999999999998</v>
      </c>
      <c r="D747" s="52">
        <v>0.58230000000000004</v>
      </c>
      <c r="E747" s="52">
        <v>0.58230000000000004</v>
      </c>
      <c r="F747" s="52">
        <v>0.58230000000000004</v>
      </c>
    </row>
    <row r="748" spans="2:6" ht="15" x14ac:dyDescent="0.2">
      <c r="B748" s="71"/>
      <c r="C748" s="70"/>
      <c r="D748" s="70"/>
    </row>
    <row r="749" spans="2:6" ht="18.75" x14ac:dyDescent="0.3">
      <c r="B749" s="142" t="s">
        <v>437</v>
      </c>
      <c r="C749" s="70"/>
      <c r="D749" s="70"/>
    </row>
    <row r="750" spans="2:6" ht="15.75" x14ac:dyDescent="0.25">
      <c r="B750" s="145" t="s">
        <v>425</v>
      </c>
      <c r="C750" s="70"/>
      <c r="D750" s="70"/>
    </row>
    <row r="751" spans="2:6" ht="15.75" x14ac:dyDescent="0.25">
      <c r="B751" s="284" t="s">
        <v>587</v>
      </c>
      <c r="C751" s="284"/>
      <c r="D751" s="284"/>
    </row>
    <row r="752" spans="2:6" ht="18" x14ac:dyDescent="0.25">
      <c r="B752" s="124" t="s">
        <v>795</v>
      </c>
      <c r="C752" s="49"/>
      <c r="D752" s="49"/>
      <c r="E752" s="137"/>
    </row>
    <row r="753" spans="2:8" ht="18.75" x14ac:dyDescent="0.3">
      <c r="B753" s="77" t="s">
        <v>582</v>
      </c>
      <c r="C753" s="47"/>
      <c r="D753" s="47"/>
      <c r="E753" s="138"/>
    </row>
    <row r="754" spans="2:8" ht="27" x14ac:dyDescent="0.2">
      <c r="B754" s="50" t="s">
        <v>438</v>
      </c>
      <c r="C754" s="135" t="s">
        <v>590</v>
      </c>
      <c r="D754" s="135" t="s">
        <v>589</v>
      </c>
      <c r="E754" s="135" t="s">
        <v>593</v>
      </c>
      <c r="F754" s="135" t="s">
        <v>594</v>
      </c>
    </row>
    <row r="755" spans="2:8" ht="15" x14ac:dyDescent="0.2">
      <c r="B755" s="51" t="s">
        <v>439</v>
      </c>
      <c r="C755" s="52">
        <v>0.13200000000000001</v>
      </c>
      <c r="D755" s="52">
        <v>0.1328</v>
      </c>
      <c r="E755" s="52">
        <v>0.1328</v>
      </c>
      <c r="F755" s="52">
        <v>0.1328</v>
      </c>
    </row>
    <row r="756" spans="2:8" ht="15" x14ac:dyDescent="0.2">
      <c r="B756" s="51" t="s">
        <v>440</v>
      </c>
      <c r="C756" s="52">
        <v>3.6999999999999998E-2</v>
      </c>
      <c r="D756" s="52">
        <v>3.6999999999999998E-2</v>
      </c>
      <c r="E756" s="52">
        <v>3.6999999999999998E-2</v>
      </c>
      <c r="F756" s="52">
        <v>3.6999999999999998E-2</v>
      </c>
    </row>
    <row r="757" spans="2:8" ht="15" x14ac:dyDescent="0.2">
      <c r="B757" s="51" t="s">
        <v>441</v>
      </c>
      <c r="C757" s="143">
        <f>SUM(C755:C756)</f>
        <v>0.16900000000000001</v>
      </c>
      <c r="D757" s="143">
        <f>SUM(D755:D756)</f>
        <v>0.16980000000000001</v>
      </c>
      <c r="E757" s="143">
        <f>SUM(E755:E756)</f>
        <v>0.16980000000000001</v>
      </c>
      <c r="F757" s="143">
        <f>SUM(F755:F756)</f>
        <v>0.16980000000000001</v>
      </c>
    </row>
    <row r="758" spans="2:8" ht="15" x14ac:dyDescent="0.2">
      <c r="B758" s="53" t="s">
        <v>442</v>
      </c>
      <c r="C758" s="47"/>
      <c r="D758" s="47"/>
      <c r="E758" s="47"/>
      <c r="F758" s="47"/>
    </row>
    <row r="759" spans="2:8" ht="15" x14ac:dyDescent="0.2">
      <c r="B759" s="51" t="s">
        <v>443</v>
      </c>
      <c r="C759" s="52">
        <v>0.1111</v>
      </c>
      <c r="D759" s="52">
        <v>0.122</v>
      </c>
      <c r="E759" s="52">
        <v>0.122</v>
      </c>
      <c r="F759" s="52">
        <v>0.122</v>
      </c>
    </row>
    <row r="760" spans="2:8" ht="15" x14ac:dyDescent="0.2">
      <c r="B760" s="52" t="s">
        <v>444</v>
      </c>
      <c r="C760" s="52">
        <v>2.5600000000000001E-2</v>
      </c>
      <c r="D760" s="52">
        <v>2.6800000000000001E-2</v>
      </c>
      <c r="E760" s="52">
        <v>2.6800000000000001E-2</v>
      </c>
      <c r="F760" s="52">
        <v>2.6800000000000001E-2</v>
      </c>
    </row>
    <row r="761" spans="2:8" ht="15" x14ac:dyDescent="0.2">
      <c r="B761" s="51" t="s">
        <v>445</v>
      </c>
      <c r="C761" s="143">
        <f>SUM(C759:C760)</f>
        <v>0.13670000000000002</v>
      </c>
      <c r="D761" s="143">
        <f>SUM(D759:D760)</f>
        <v>0.14879999999999999</v>
      </c>
      <c r="E761" s="143">
        <f>SUM(E759:E760)</f>
        <v>0.14879999999999999</v>
      </c>
      <c r="F761" s="143">
        <f>SUM(F759:F760)</f>
        <v>0.14879999999999999</v>
      </c>
    </row>
    <row r="762" spans="2:8" ht="15" x14ac:dyDescent="0.2">
      <c r="C762" s="55">
        <f>C757+C761</f>
        <v>0.30570000000000003</v>
      </c>
      <c r="D762" s="55">
        <f>D757+D761</f>
        <v>0.31859999999999999</v>
      </c>
      <c r="E762" s="55">
        <f>E757+E761</f>
        <v>0.31859999999999999</v>
      </c>
      <c r="F762" s="55">
        <f>F757+F761</f>
        <v>0.31859999999999999</v>
      </c>
    </row>
    <row r="763" spans="2:8" ht="15" x14ac:dyDescent="0.2">
      <c r="B763" s="69" t="s">
        <v>474</v>
      </c>
      <c r="C763" s="52">
        <v>0.2</v>
      </c>
      <c r="D763" s="52">
        <v>0.2</v>
      </c>
      <c r="E763" s="52">
        <v>0.2</v>
      </c>
      <c r="F763" s="52">
        <v>0.2</v>
      </c>
    </row>
    <row r="764" spans="2:8" ht="15" x14ac:dyDescent="0.2">
      <c r="B764" s="51" t="s">
        <v>618</v>
      </c>
      <c r="C764" s="52">
        <v>0.56679999999999997</v>
      </c>
      <c r="D764" s="52">
        <v>0.58230000000000004</v>
      </c>
      <c r="E764" s="52">
        <v>0.58230000000000004</v>
      </c>
      <c r="F764" s="52">
        <v>0.58230000000000004</v>
      </c>
      <c r="H764" s="54"/>
    </row>
    <row r="765" spans="2:8" x14ac:dyDescent="0.2">
      <c r="H765" s="54"/>
    </row>
    <row r="766" spans="2:8" ht="18.75" x14ac:dyDescent="0.3">
      <c r="B766" s="142" t="s">
        <v>572</v>
      </c>
      <c r="C766" s="137"/>
      <c r="D766" s="137"/>
      <c r="H766" s="54"/>
    </row>
    <row r="767" spans="2:8" ht="18.75" x14ac:dyDescent="0.3">
      <c r="B767" s="145" t="s">
        <v>425</v>
      </c>
      <c r="C767" s="138"/>
      <c r="D767" s="138"/>
      <c r="E767" s="55"/>
      <c r="H767" s="54"/>
    </row>
    <row r="768" spans="2:8" ht="15.75" x14ac:dyDescent="0.25">
      <c r="B768" s="49" t="s">
        <v>573</v>
      </c>
      <c r="H768" s="54"/>
    </row>
    <row r="769" spans="2:8" ht="18" x14ac:dyDescent="0.25">
      <c r="B769" s="124" t="s">
        <v>794</v>
      </c>
      <c r="E769" s="204"/>
      <c r="H769" s="54"/>
    </row>
    <row r="770" spans="2:8" x14ac:dyDescent="0.2">
      <c r="B770" s="77" t="s">
        <v>583</v>
      </c>
    </row>
    <row r="771" spans="2:8" ht="27" x14ac:dyDescent="0.2">
      <c r="B771" s="50" t="s">
        <v>438</v>
      </c>
      <c r="C771" s="135" t="s">
        <v>596</v>
      </c>
      <c r="D771" s="135" t="s">
        <v>597</v>
      </c>
      <c r="E771" s="54"/>
    </row>
    <row r="772" spans="2:8" ht="15.75" x14ac:dyDescent="0.25">
      <c r="B772" s="51" t="s">
        <v>439</v>
      </c>
      <c r="C772" s="52">
        <v>0.13250000000000001</v>
      </c>
      <c r="D772" s="52">
        <v>0.1328</v>
      </c>
      <c r="E772" s="132"/>
    </row>
    <row r="773" spans="2:8" ht="15" x14ac:dyDescent="0.2">
      <c r="B773" s="51" t="s">
        <v>440</v>
      </c>
      <c r="C773" s="52">
        <v>3.6999999999999998E-2</v>
      </c>
      <c r="D773" s="52">
        <v>3.6999999999999998E-2</v>
      </c>
    </row>
    <row r="774" spans="2:8" ht="15" x14ac:dyDescent="0.2">
      <c r="B774" s="51" t="s">
        <v>441</v>
      </c>
      <c r="C774" s="143">
        <f>SUM(C772:C773)</f>
        <v>0.16950000000000001</v>
      </c>
      <c r="D774" s="143">
        <f>SUM(D772:D773)</f>
        <v>0.16980000000000001</v>
      </c>
    </row>
    <row r="775" spans="2:8" ht="15" x14ac:dyDescent="0.2">
      <c r="B775" s="53" t="s">
        <v>442</v>
      </c>
      <c r="C775" s="47"/>
      <c r="D775" s="47"/>
      <c r="E775" s="47"/>
    </row>
    <row r="776" spans="2:8" ht="15" x14ac:dyDescent="0.2">
      <c r="B776" s="51" t="s">
        <v>443</v>
      </c>
      <c r="C776" s="52">
        <v>0.1111</v>
      </c>
      <c r="D776" s="52">
        <v>0.122</v>
      </c>
    </row>
    <row r="777" spans="2:8" ht="15" x14ac:dyDescent="0.2">
      <c r="B777" s="52" t="s">
        <v>444</v>
      </c>
      <c r="C777" s="52">
        <v>2.5600000000000001E-2</v>
      </c>
      <c r="D777" s="52">
        <v>2.6800000000000001E-2</v>
      </c>
    </row>
    <row r="778" spans="2:8" ht="15" x14ac:dyDescent="0.2">
      <c r="B778" s="51" t="s">
        <v>445</v>
      </c>
      <c r="C778" s="143">
        <f>SUM(C776:C777)</f>
        <v>0.13670000000000002</v>
      </c>
      <c r="D778" s="143">
        <f>SUM(D776:D777)</f>
        <v>0.14879999999999999</v>
      </c>
    </row>
    <row r="779" spans="2:8" ht="15" x14ac:dyDescent="0.2">
      <c r="B779" s="57"/>
      <c r="C779" s="55">
        <f>C774+C778</f>
        <v>0.30620000000000003</v>
      </c>
      <c r="D779" s="55">
        <f>D774+D778</f>
        <v>0.31859999999999999</v>
      </c>
    </row>
    <row r="780" spans="2:8" ht="15" x14ac:dyDescent="0.2">
      <c r="B780" s="69" t="s">
        <v>474</v>
      </c>
      <c r="C780" s="52">
        <v>0.2</v>
      </c>
      <c r="D780" s="52">
        <v>0.2</v>
      </c>
    </row>
    <row r="781" spans="2:8" s="55" customFormat="1" ht="15" x14ac:dyDescent="0.2">
      <c r="B781" s="52" t="s">
        <v>618</v>
      </c>
      <c r="C781" s="52">
        <v>0.56740000000000002</v>
      </c>
      <c r="D781" s="52">
        <v>0.58230000000000004</v>
      </c>
    </row>
    <row r="783" spans="2:8" ht="18" x14ac:dyDescent="0.25">
      <c r="B783" s="204" t="s">
        <v>465</v>
      </c>
      <c r="C783" s="204"/>
      <c r="D783" s="204"/>
    </row>
    <row r="784" spans="2:8" ht="15.75" x14ac:dyDescent="0.25">
      <c r="B784" s="49"/>
    </row>
    <row r="785" spans="2:6" ht="18.75" x14ac:dyDescent="0.3">
      <c r="B785" s="142" t="s">
        <v>466</v>
      </c>
      <c r="C785" s="54"/>
      <c r="D785" s="54"/>
    </row>
    <row r="786" spans="2:6" ht="15.75" x14ac:dyDescent="0.25">
      <c r="B786" s="157" t="s">
        <v>425</v>
      </c>
      <c r="C786" s="132"/>
      <c r="D786" s="132"/>
    </row>
    <row r="787" spans="2:6" ht="15.75" x14ac:dyDescent="0.25">
      <c r="B787" s="49" t="s">
        <v>595</v>
      </c>
      <c r="E787" s="70"/>
    </row>
    <row r="788" spans="2:6" ht="18" x14ac:dyDescent="0.25">
      <c r="B788" s="124" t="s">
        <v>795</v>
      </c>
      <c r="E788" s="204"/>
    </row>
    <row r="789" spans="2:6" ht="15" x14ac:dyDescent="0.2">
      <c r="B789" s="77" t="s">
        <v>583</v>
      </c>
      <c r="C789" s="47"/>
      <c r="D789" s="47"/>
    </row>
    <row r="790" spans="2:6" ht="27" x14ac:dyDescent="0.2">
      <c r="B790" s="50" t="s">
        <v>438</v>
      </c>
      <c r="C790" s="135" t="s">
        <v>596</v>
      </c>
      <c r="D790" s="135" t="s">
        <v>597</v>
      </c>
      <c r="E790" s="135" t="s">
        <v>598</v>
      </c>
      <c r="F790" s="135" t="s">
        <v>599</v>
      </c>
    </row>
    <row r="791" spans="2:6" ht="15" x14ac:dyDescent="0.2">
      <c r="B791" s="51" t="s">
        <v>439</v>
      </c>
      <c r="C791" s="52">
        <v>0.128</v>
      </c>
      <c r="D791" s="52">
        <v>0.128</v>
      </c>
      <c r="E791" s="72">
        <v>0.128</v>
      </c>
      <c r="F791" s="72">
        <v>0.128</v>
      </c>
    </row>
    <row r="792" spans="2:6" ht="15" x14ac:dyDescent="0.2">
      <c r="B792" s="51" t="s">
        <v>440</v>
      </c>
      <c r="C792" s="52">
        <v>1.6E-2</v>
      </c>
      <c r="D792" s="52">
        <v>1.6E-2</v>
      </c>
      <c r="E792" s="72">
        <v>1.6E-2</v>
      </c>
      <c r="F792" s="72">
        <v>1.6E-2</v>
      </c>
    </row>
    <row r="793" spans="2:6" ht="15" x14ac:dyDescent="0.2">
      <c r="B793" s="51" t="s">
        <v>441</v>
      </c>
      <c r="C793" s="143">
        <v>0.14400000000000002</v>
      </c>
      <c r="D793" s="143">
        <v>0.14400000000000002</v>
      </c>
      <c r="E793" s="143">
        <f>SUM(E791:E792)</f>
        <v>0.14400000000000002</v>
      </c>
      <c r="F793" s="143">
        <f>SUM(F791:F792)</f>
        <v>0.14400000000000002</v>
      </c>
    </row>
    <row r="794" spans="2:6" ht="15" x14ac:dyDescent="0.2">
      <c r="B794" s="73" t="s">
        <v>442</v>
      </c>
      <c r="C794" s="51"/>
      <c r="D794" s="51"/>
      <c r="E794" s="47"/>
      <c r="F794" s="47"/>
    </row>
    <row r="795" spans="2:6" ht="15" x14ac:dyDescent="0.2">
      <c r="B795" s="51" t="s">
        <v>443</v>
      </c>
      <c r="C795" s="72">
        <v>9.4799999999999995E-2</v>
      </c>
      <c r="D795" s="72">
        <v>9.98E-2</v>
      </c>
      <c r="E795" s="72">
        <v>0.10100000000000001</v>
      </c>
      <c r="F795" s="72">
        <v>0.10100000000000001</v>
      </c>
    </row>
    <row r="796" spans="2:6" ht="15" x14ac:dyDescent="0.2">
      <c r="B796" s="52" t="s">
        <v>444</v>
      </c>
      <c r="C796" s="72">
        <v>0.04</v>
      </c>
      <c r="D796" s="72">
        <v>0.04</v>
      </c>
      <c r="E796" s="72">
        <v>0.04</v>
      </c>
      <c r="F796" s="72">
        <v>0.04</v>
      </c>
    </row>
    <row r="797" spans="2:6" ht="15" x14ac:dyDescent="0.2">
      <c r="B797" s="51" t="s">
        <v>445</v>
      </c>
      <c r="C797" s="144">
        <v>0.1348</v>
      </c>
      <c r="D797" s="144">
        <v>0.13980000000000001</v>
      </c>
      <c r="E797" s="144">
        <v>0.14100000000000001</v>
      </c>
      <c r="F797" s="144">
        <v>0.14100000000000001</v>
      </c>
    </row>
    <row r="798" spans="2:6" ht="15" x14ac:dyDescent="0.2">
      <c r="B798" s="57"/>
      <c r="C798" s="74">
        <f>C797+C793</f>
        <v>0.27880000000000005</v>
      </c>
      <c r="D798" s="74">
        <f>D797+D793</f>
        <v>0.28380000000000005</v>
      </c>
      <c r="E798" s="74">
        <f>E797+E793</f>
        <v>0.28500000000000003</v>
      </c>
      <c r="F798" s="74">
        <f>F797+F793</f>
        <v>0.28500000000000003</v>
      </c>
    </row>
    <row r="799" spans="2:6" ht="15" x14ac:dyDescent="0.2">
      <c r="B799" s="69" t="s">
        <v>474</v>
      </c>
      <c r="C799" s="52">
        <v>0.2</v>
      </c>
      <c r="D799" s="52">
        <v>0.2</v>
      </c>
      <c r="E799" s="52">
        <v>0.2</v>
      </c>
      <c r="F799" s="52">
        <v>0.2</v>
      </c>
    </row>
    <row r="800" spans="2:6" ht="15" x14ac:dyDescent="0.2">
      <c r="B800" s="51" t="s">
        <v>618</v>
      </c>
      <c r="C800" s="52">
        <v>0.53459999999999996</v>
      </c>
      <c r="D800" s="52">
        <v>0.54059999999999997</v>
      </c>
      <c r="E800" s="52">
        <v>0.54200000000000004</v>
      </c>
      <c r="F800" s="52">
        <v>0.54200000000000004</v>
      </c>
    </row>
    <row r="801" spans="2:6" ht="15" x14ac:dyDescent="0.2">
      <c r="B801" s="57"/>
      <c r="C801" s="70"/>
      <c r="D801" s="70"/>
      <c r="F801" s="70"/>
    </row>
    <row r="802" spans="2:6" ht="18" x14ac:dyDescent="0.25">
      <c r="B802" s="203" t="s">
        <v>643</v>
      </c>
      <c r="C802" s="204"/>
      <c r="D802" s="204"/>
    </row>
    <row r="804" spans="2:6" ht="18.75" x14ac:dyDescent="0.3">
      <c r="B804" s="142" t="s">
        <v>644</v>
      </c>
      <c r="C804" s="54"/>
      <c r="D804" s="54"/>
    </row>
    <row r="805" spans="2:6" ht="15.75" x14ac:dyDescent="0.25">
      <c r="B805" s="157" t="s">
        <v>425</v>
      </c>
      <c r="C805" s="132"/>
      <c r="D805" s="132"/>
    </row>
    <row r="806" spans="2:6" ht="15.75" x14ac:dyDescent="0.25">
      <c r="B806" s="49" t="s">
        <v>600</v>
      </c>
    </row>
    <row r="807" spans="2:6" ht="15.75" x14ac:dyDescent="0.25">
      <c r="B807" s="49" t="s">
        <v>768</v>
      </c>
      <c r="C807" s="47"/>
      <c r="D807" s="47"/>
    </row>
    <row r="808" spans="2:6" ht="15.75" x14ac:dyDescent="0.25">
      <c r="B808" s="124" t="s">
        <v>796</v>
      </c>
      <c r="C808" s="47"/>
      <c r="D808" s="47"/>
      <c r="E808" s="54"/>
    </row>
    <row r="809" spans="2:6" ht="27" x14ac:dyDescent="0.2">
      <c r="B809" s="50" t="s">
        <v>438</v>
      </c>
      <c r="C809" s="135" t="s">
        <v>645</v>
      </c>
      <c r="D809" s="135" t="s">
        <v>646</v>
      </c>
      <c r="E809" s="135" t="s">
        <v>647</v>
      </c>
    </row>
    <row r="810" spans="2:6" ht="15" x14ac:dyDescent="0.2">
      <c r="B810" s="51" t="s">
        <v>439</v>
      </c>
      <c r="C810" s="52">
        <v>0.1328</v>
      </c>
      <c r="D810" s="150">
        <v>0.13300000000000001</v>
      </c>
      <c r="E810" s="72">
        <v>0.13300000000000001</v>
      </c>
    </row>
    <row r="811" spans="2:6" ht="15" x14ac:dyDescent="0.2">
      <c r="B811" s="51" t="s">
        <v>440</v>
      </c>
      <c r="C811" s="52"/>
      <c r="D811" s="150"/>
      <c r="E811" s="72"/>
    </row>
    <row r="812" spans="2:6" ht="15" x14ac:dyDescent="0.2">
      <c r="B812" s="51" t="s">
        <v>441</v>
      </c>
      <c r="C812" s="143">
        <f>C811+C810</f>
        <v>0.1328</v>
      </c>
      <c r="D812" s="143">
        <f>D811+D810</f>
        <v>0.13300000000000001</v>
      </c>
      <c r="E812" s="143">
        <f>SUM(E810:E811)</f>
        <v>0.13300000000000001</v>
      </c>
    </row>
    <row r="813" spans="2:6" ht="15" x14ac:dyDescent="0.2">
      <c r="B813" s="73" t="s">
        <v>442</v>
      </c>
      <c r="C813" s="51"/>
      <c r="D813" s="151"/>
      <c r="E813" s="51"/>
    </row>
    <row r="814" spans="2:6" ht="15" x14ac:dyDescent="0.2">
      <c r="B814" s="51" t="s">
        <v>443</v>
      </c>
      <c r="C814" s="72">
        <v>0</v>
      </c>
      <c r="D814" s="152">
        <v>0</v>
      </c>
      <c r="E814" s="72">
        <v>0</v>
      </c>
    </row>
    <row r="815" spans="2:6" ht="15" x14ac:dyDescent="0.2">
      <c r="B815" s="52" t="s">
        <v>444</v>
      </c>
      <c r="C815" s="72">
        <v>0</v>
      </c>
      <c r="D815" s="152">
        <v>0</v>
      </c>
      <c r="E815" s="72">
        <v>0</v>
      </c>
    </row>
    <row r="816" spans="2:6" ht="15" x14ac:dyDescent="0.2">
      <c r="B816" s="51" t="s">
        <v>445</v>
      </c>
      <c r="C816" s="144">
        <v>0</v>
      </c>
      <c r="D816" s="153">
        <v>0</v>
      </c>
      <c r="E816" s="144">
        <v>0</v>
      </c>
    </row>
    <row r="817" spans="2:5" ht="15" x14ac:dyDescent="0.2">
      <c r="B817" s="57"/>
      <c r="C817" s="74">
        <f>C816+C812</f>
        <v>0.1328</v>
      </c>
      <c r="D817" s="74">
        <f>D816+D812</f>
        <v>0.13300000000000001</v>
      </c>
      <c r="E817" s="72">
        <f>E816+E812</f>
        <v>0.13300000000000001</v>
      </c>
    </row>
    <row r="818" spans="2:5" ht="15" x14ac:dyDescent="0.2">
      <c r="B818" s="69" t="s">
        <v>474</v>
      </c>
      <c r="C818" s="52">
        <v>0.25</v>
      </c>
      <c r="D818" s="150">
        <v>0.25</v>
      </c>
      <c r="E818" s="52">
        <v>0.25</v>
      </c>
    </row>
    <row r="819" spans="2:5" ht="15" x14ac:dyDescent="0.2">
      <c r="B819" s="51" t="s">
        <v>618</v>
      </c>
      <c r="C819" s="52">
        <v>0.41599999999999998</v>
      </c>
      <c r="D819" s="150">
        <v>0.41660000000000003</v>
      </c>
      <c r="E819" s="52">
        <v>0.41660000000000003</v>
      </c>
    </row>
    <row r="822" spans="2:5" ht="18.75" x14ac:dyDescent="0.3">
      <c r="B822" s="142" t="s">
        <v>668</v>
      </c>
      <c r="C822" s="124" t="s">
        <v>690</v>
      </c>
      <c r="D822" s="54"/>
    </row>
    <row r="823" spans="2:5" ht="15.75" x14ac:dyDescent="0.25">
      <c r="B823" s="157" t="s">
        <v>425</v>
      </c>
      <c r="C823" s="132"/>
      <c r="D823" s="132"/>
    </row>
    <row r="824" spans="2:5" ht="15.75" x14ac:dyDescent="0.25">
      <c r="B824" s="49" t="s">
        <v>664</v>
      </c>
    </row>
    <row r="825" spans="2:5" ht="15.75" x14ac:dyDescent="0.25">
      <c r="B825" s="49" t="s">
        <v>767</v>
      </c>
    </row>
    <row r="826" spans="2:5" ht="15" x14ac:dyDescent="0.25">
      <c r="B826" s="124" t="s">
        <v>796</v>
      </c>
    </row>
    <row r="827" spans="2:5" ht="27" x14ac:dyDescent="0.2">
      <c r="B827" s="50" t="s">
        <v>438</v>
      </c>
      <c r="C827" s="135" t="s">
        <v>665</v>
      </c>
      <c r="D827" s="195" t="s">
        <v>666</v>
      </c>
      <c r="E827" s="164" t="s">
        <v>667</v>
      </c>
    </row>
    <row r="828" spans="2:5" ht="15" x14ac:dyDescent="0.2">
      <c r="B828" s="51" t="s">
        <v>439</v>
      </c>
      <c r="C828" s="52"/>
      <c r="D828" s="196"/>
      <c r="E828" s="144"/>
    </row>
    <row r="829" spans="2:5" ht="15" x14ac:dyDescent="0.2">
      <c r="B829" s="51" t="s">
        <v>440</v>
      </c>
      <c r="C829" s="52"/>
      <c r="D829" s="196"/>
      <c r="E829" s="144"/>
    </row>
    <row r="830" spans="2:5" ht="15" x14ac:dyDescent="0.2">
      <c r="B830" s="51" t="s">
        <v>441</v>
      </c>
      <c r="C830" s="143">
        <v>0.19739999999999999</v>
      </c>
      <c r="D830" s="143">
        <v>0.1973</v>
      </c>
      <c r="E830" s="143">
        <v>0.1973</v>
      </c>
    </row>
    <row r="831" spans="2:5" ht="15" x14ac:dyDescent="0.2">
      <c r="B831" s="73" t="s">
        <v>442</v>
      </c>
      <c r="C831" s="51"/>
      <c r="D831" s="197"/>
      <c r="E831" s="165"/>
    </row>
    <row r="832" spans="2:5" ht="15" x14ac:dyDescent="0.2">
      <c r="B832" s="51" t="s">
        <v>443</v>
      </c>
      <c r="C832" s="72"/>
      <c r="D832" s="152"/>
      <c r="E832" s="144"/>
    </row>
    <row r="833" spans="1:256" ht="15" x14ac:dyDescent="0.2">
      <c r="B833" s="52" t="s">
        <v>444</v>
      </c>
      <c r="C833" s="72"/>
      <c r="D833" s="152"/>
      <c r="E833" s="144"/>
    </row>
    <row r="834" spans="1:256" ht="15" x14ac:dyDescent="0.2">
      <c r="B834" s="51" t="s">
        <v>445</v>
      </c>
      <c r="C834" s="144">
        <v>0.14399999999999999</v>
      </c>
      <c r="D834" s="153">
        <v>0.14580000000000001</v>
      </c>
      <c r="E834" s="153">
        <v>0.14580000000000001</v>
      </c>
    </row>
    <row r="835" spans="1:256" ht="15" x14ac:dyDescent="0.2">
      <c r="B835" s="57"/>
      <c r="C835" s="74">
        <f>C834+C830</f>
        <v>0.34139999999999998</v>
      </c>
      <c r="D835" s="74">
        <f>D834+D830</f>
        <v>0.34310000000000002</v>
      </c>
      <c r="E835" s="167">
        <f>E834+E830</f>
        <v>0.34310000000000002</v>
      </c>
    </row>
    <row r="836" spans="1:256" ht="15" x14ac:dyDescent="0.2">
      <c r="B836" s="69" t="s">
        <v>474</v>
      </c>
      <c r="C836" s="52">
        <v>0.2</v>
      </c>
      <c r="D836" s="196">
        <v>0.2</v>
      </c>
      <c r="E836" s="166">
        <v>0.2</v>
      </c>
    </row>
    <row r="837" spans="1:256" ht="15" x14ac:dyDescent="0.2">
      <c r="B837" s="51" t="s">
        <v>618</v>
      </c>
      <c r="C837" s="52">
        <v>0.60970000000000002</v>
      </c>
      <c r="D837" s="196">
        <v>0.61170000000000002</v>
      </c>
      <c r="E837" s="166">
        <v>0.61170000000000002</v>
      </c>
    </row>
    <row r="839" spans="1:256" ht="18.75" x14ac:dyDescent="0.3">
      <c r="B839" s="140" t="s">
        <v>706</v>
      </c>
      <c r="C839" s="169"/>
      <c r="D839" s="54"/>
    </row>
    <row r="840" spans="1:256" ht="18.75" x14ac:dyDescent="0.3">
      <c r="B840" s="158" t="s">
        <v>661</v>
      </c>
      <c r="C840" s="169"/>
      <c r="D840" s="54"/>
    </row>
    <row r="841" spans="1:256" ht="15" x14ac:dyDescent="0.25">
      <c r="B841" s="170" t="s">
        <v>709</v>
      </c>
      <c r="C841" s="169"/>
      <c r="D841" s="54"/>
    </row>
    <row r="842" spans="1:256" ht="18.75" x14ac:dyDescent="0.3">
      <c r="B842" s="168" t="s">
        <v>708</v>
      </c>
      <c r="C842" s="169"/>
      <c r="D842" s="54"/>
    </row>
    <row r="843" spans="1:256" x14ac:dyDescent="0.2">
      <c r="B843" s="156" t="s">
        <v>600</v>
      </c>
    </row>
    <row r="844" spans="1:256" ht="15" x14ac:dyDescent="0.25">
      <c r="A844" s="172"/>
      <c r="B844" s="172" t="s">
        <v>714</v>
      </c>
      <c r="C844" s="172"/>
      <c r="D844" s="172"/>
      <c r="F844" s="172"/>
      <c r="G844" s="172"/>
      <c r="H844" s="172"/>
      <c r="I844" s="172"/>
      <c r="J844" s="172"/>
      <c r="K844" s="172"/>
      <c r="L844" s="172"/>
      <c r="M844" s="172"/>
      <c r="N844" s="172"/>
      <c r="O844" s="172"/>
      <c r="P844" s="172"/>
      <c r="Q844" s="172"/>
      <c r="R844" s="172"/>
      <c r="S844" s="172"/>
      <c r="T844" s="172"/>
      <c r="U844" s="172"/>
      <c r="V844" s="172"/>
      <c r="W844" s="172"/>
      <c r="X844" s="172"/>
      <c r="Y844" s="172"/>
      <c r="Z844" s="172"/>
      <c r="AA844" s="172"/>
      <c r="AB844" s="172"/>
      <c r="AC844" s="172"/>
      <c r="AD844" s="172"/>
      <c r="AE844" s="172"/>
      <c r="AF844" s="172"/>
      <c r="AG844" s="172"/>
      <c r="AH844" s="172"/>
      <c r="AI844" s="172"/>
      <c r="AJ844" s="172"/>
      <c r="AK844" s="172"/>
      <c r="AL844" s="172"/>
      <c r="AM844" s="172"/>
      <c r="AN844" s="172"/>
      <c r="AO844" s="172"/>
      <c r="AP844" s="172"/>
      <c r="AQ844" s="172"/>
      <c r="AR844" s="172"/>
      <c r="AS844" s="172"/>
      <c r="AT844" s="172"/>
      <c r="AU844" s="172"/>
      <c r="AV844" s="172"/>
      <c r="AW844" s="172"/>
      <c r="AX844" s="172"/>
      <c r="AY844" s="172"/>
      <c r="AZ844" s="172"/>
      <c r="BA844" s="172"/>
      <c r="BB844" s="172"/>
      <c r="BC844" s="172"/>
      <c r="BD844" s="172"/>
      <c r="BE844" s="172"/>
      <c r="BF844" s="172"/>
      <c r="BG844" s="172"/>
      <c r="BH844" s="172"/>
      <c r="BI844" s="172"/>
      <c r="BJ844" s="172"/>
      <c r="BK844" s="172"/>
      <c r="BL844" s="172"/>
      <c r="BM844" s="172"/>
      <c r="BN844" s="172"/>
      <c r="BO844" s="172"/>
      <c r="BP844" s="172"/>
      <c r="BQ844" s="172"/>
      <c r="BR844" s="172"/>
      <c r="BS844" s="172"/>
      <c r="BT844" s="172"/>
      <c r="BU844" s="172"/>
      <c r="BV844" s="172"/>
      <c r="BW844" s="172"/>
      <c r="BX844" s="172"/>
      <c r="BY844" s="172"/>
      <c r="BZ844" s="172"/>
      <c r="CA844" s="172"/>
      <c r="CB844" s="172"/>
      <c r="CC844" s="172"/>
      <c r="CD844" s="172"/>
      <c r="CE844" s="172"/>
      <c r="CF844" s="172"/>
      <c r="CG844" s="172"/>
      <c r="CH844" s="172"/>
      <c r="CI844" s="172"/>
      <c r="CJ844" s="172"/>
      <c r="CK844" s="172"/>
      <c r="CL844" s="172"/>
      <c r="CM844" s="172"/>
      <c r="CN844" s="172"/>
      <c r="CO844" s="172"/>
      <c r="CP844" s="172"/>
      <c r="CQ844" s="172"/>
      <c r="CR844" s="172"/>
      <c r="CS844" s="172"/>
      <c r="CT844" s="172"/>
      <c r="CU844" s="172"/>
      <c r="CV844" s="172"/>
      <c r="CW844" s="172"/>
      <c r="CX844" s="172"/>
      <c r="CY844" s="172"/>
      <c r="CZ844" s="172"/>
      <c r="DA844" s="172"/>
      <c r="DB844" s="172"/>
      <c r="DC844" s="172"/>
      <c r="DD844" s="172"/>
      <c r="DE844" s="172"/>
      <c r="DF844" s="172"/>
      <c r="DG844" s="172"/>
      <c r="DH844" s="172"/>
      <c r="DI844" s="172"/>
      <c r="DJ844" s="172"/>
      <c r="DK844" s="172"/>
      <c r="DL844" s="172"/>
      <c r="DM844" s="172"/>
      <c r="DN844" s="172"/>
      <c r="DO844" s="172"/>
      <c r="DP844" s="172"/>
      <c r="DQ844" s="172"/>
      <c r="DR844" s="172"/>
      <c r="DS844" s="172"/>
      <c r="DT844" s="172"/>
      <c r="DU844" s="172"/>
      <c r="DV844" s="172"/>
      <c r="DW844" s="172"/>
      <c r="DX844" s="172"/>
      <c r="DY844" s="172"/>
      <c r="DZ844" s="172"/>
      <c r="EA844" s="172"/>
      <c r="EB844" s="172"/>
      <c r="EC844" s="172"/>
      <c r="ED844" s="172"/>
      <c r="EE844" s="172"/>
      <c r="EF844" s="172"/>
      <c r="EG844" s="172"/>
      <c r="EH844" s="172"/>
      <c r="EI844" s="172"/>
      <c r="EJ844" s="172"/>
      <c r="EK844" s="172"/>
      <c r="EL844" s="172"/>
      <c r="EM844" s="172"/>
      <c r="EN844" s="172"/>
      <c r="EO844" s="172"/>
      <c r="EP844" s="172"/>
      <c r="EQ844" s="172"/>
      <c r="ER844" s="172"/>
      <c r="ES844" s="172"/>
      <c r="ET844" s="172"/>
      <c r="EU844" s="172"/>
      <c r="EV844" s="172"/>
      <c r="EW844" s="172"/>
      <c r="EX844" s="172"/>
      <c r="EY844" s="172"/>
      <c r="EZ844" s="172"/>
      <c r="FA844" s="172"/>
      <c r="FB844" s="172"/>
      <c r="FC844" s="172"/>
      <c r="FD844" s="172"/>
      <c r="FE844" s="172"/>
      <c r="FF844" s="172"/>
      <c r="FG844" s="172"/>
      <c r="FH844" s="172"/>
      <c r="FI844" s="172"/>
      <c r="FJ844" s="172"/>
      <c r="FK844" s="172"/>
      <c r="FL844" s="172"/>
      <c r="FM844" s="172"/>
      <c r="FN844" s="172"/>
      <c r="FO844" s="172"/>
      <c r="FP844" s="172"/>
      <c r="FQ844" s="172"/>
      <c r="FR844" s="172"/>
      <c r="FS844" s="172"/>
      <c r="FT844" s="172"/>
      <c r="FU844" s="172"/>
      <c r="FV844" s="172"/>
      <c r="FW844" s="172"/>
      <c r="FX844" s="172"/>
      <c r="FY844" s="172"/>
      <c r="FZ844" s="172"/>
      <c r="GA844" s="172"/>
      <c r="GB844" s="172"/>
      <c r="GC844" s="172"/>
      <c r="GD844" s="172"/>
      <c r="GE844" s="172"/>
      <c r="GF844" s="172"/>
      <c r="GG844" s="172"/>
      <c r="GH844" s="172"/>
      <c r="GI844" s="172"/>
      <c r="GJ844" s="172"/>
      <c r="GK844" s="172"/>
      <c r="GL844" s="172"/>
      <c r="GM844" s="172"/>
      <c r="GN844" s="172"/>
      <c r="GO844" s="172"/>
      <c r="GP844" s="172"/>
      <c r="GQ844" s="172"/>
      <c r="GR844" s="172"/>
      <c r="GS844" s="172"/>
      <c r="GT844" s="172"/>
      <c r="GU844" s="172"/>
      <c r="GV844" s="172"/>
      <c r="GW844" s="172"/>
      <c r="GX844" s="172"/>
      <c r="GY844" s="172"/>
      <c r="GZ844" s="172"/>
      <c r="HA844" s="172"/>
      <c r="HB844" s="172"/>
      <c r="HC844" s="172"/>
      <c r="HD844" s="172"/>
      <c r="HE844" s="172"/>
      <c r="HF844" s="172"/>
      <c r="HG844" s="172"/>
      <c r="HH844" s="172"/>
      <c r="HI844" s="172"/>
      <c r="HJ844" s="172"/>
      <c r="HK844" s="172"/>
      <c r="HL844" s="172"/>
      <c r="HM844" s="172"/>
      <c r="HN844" s="172"/>
      <c r="HO844" s="172"/>
      <c r="HP844" s="172"/>
      <c r="HQ844" s="172"/>
      <c r="HR844" s="172"/>
      <c r="HS844" s="172"/>
      <c r="HT844" s="172"/>
      <c r="HU844" s="172"/>
      <c r="HV844" s="172"/>
      <c r="HW844" s="172"/>
      <c r="HX844" s="172"/>
      <c r="HY844" s="172"/>
      <c r="HZ844" s="172"/>
      <c r="IA844" s="172"/>
      <c r="IB844" s="172"/>
      <c r="IC844" s="172"/>
      <c r="ID844" s="172"/>
      <c r="IE844" s="172"/>
      <c r="IF844" s="172"/>
      <c r="IG844" s="172"/>
      <c r="IH844" s="172"/>
      <c r="II844" s="172"/>
      <c r="IJ844" s="172"/>
      <c r="IK844" s="172"/>
      <c r="IL844" s="172"/>
      <c r="IM844" s="172"/>
      <c r="IN844" s="172"/>
      <c r="IO844" s="172"/>
      <c r="IP844" s="172"/>
      <c r="IQ844" s="172"/>
      <c r="IR844" s="172"/>
      <c r="IS844" s="172"/>
      <c r="IT844" s="172"/>
      <c r="IU844" s="172"/>
      <c r="IV844" s="172"/>
    </row>
    <row r="845" spans="1:256" ht="27" x14ac:dyDescent="0.2">
      <c r="C845" s="129" t="s">
        <v>615</v>
      </c>
      <c r="F845" s="77"/>
      <c r="J845" s="283"/>
    </row>
    <row r="846" spans="1:256" ht="15" x14ac:dyDescent="0.2">
      <c r="B846" s="51" t="s">
        <v>655</v>
      </c>
      <c r="C846" s="127">
        <v>0.1</v>
      </c>
      <c r="E846" s="77"/>
    </row>
    <row r="847" spans="1:256" ht="15" x14ac:dyDescent="0.2">
      <c r="B847" s="51" t="s">
        <v>618</v>
      </c>
      <c r="C847" s="127">
        <v>0.1</v>
      </c>
      <c r="E847" s="77"/>
    </row>
    <row r="848" spans="1:256" x14ac:dyDescent="0.2">
      <c r="E848" s="77"/>
    </row>
    <row r="849" spans="2:6" ht="18.75" x14ac:dyDescent="0.3">
      <c r="B849" s="140" t="s">
        <v>671</v>
      </c>
      <c r="C849" s="169"/>
      <c r="D849" s="169"/>
      <c r="E849" s="77"/>
    </row>
    <row r="850" spans="2:6" ht="18.75" x14ac:dyDescent="0.3">
      <c r="B850" s="158" t="s">
        <v>661</v>
      </c>
      <c r="C850" s="169"/>
      <c r="D850" s="169"/>
      <c r="E850" s="77"/>
    </row>
    <row r="851" spans="2:6" ht="15.75" x14ac:dyDescent="0.25">
      <c r="B851" s="171" t="s">
        <v>710</v>
      </c>
      <c r="C851" s="169"/>
      <c r="D851" s="169"/>
      <c r="E851" s="77"/>
    </row>
    <row r="852" spans="2:6" ht="15.75" x14ac:dyDescent="0.25">
      <c r="B852" s="171" t="s">
        <v>1054</v>
      </c>
      <c r="C852" s="169"/>
      <c r="D852" s="169"/>
      <c r="E852" s="77"/>
    </row>
    <row r="853" spans="2:6" ht="12" customHeight="1" x14ac:dyDescent="0.2">
      <c r="B853" s="156" t="s">
        <v>600</v>
      </c>
      <c r="E853" s="77"/>
    </row>
    <row r="854" spans="2:6" ht="12" customHeight="1" x14ac:dyDescent="0.25">
      <c r="B854" s="172" t="s">
        <v>714</v>
      </c>
      <c r="E854" s="77"/>
    </row>
    <row r="855" spans="2:6" ht="27" x14ac:dyDescent="0.2">
      <c r="C855" s="129" t="s">
        <v>615</v>
      </c>
      <c r="E855" s="77"/>
      <c r="F855" s="77"/>
    </row>
    <row r="856" spans="2:6" ht="15" x14ac:dyDescent="0.2">
      <c r="B856" s="51" t="s">
        <v>655</v>
      </c>
      <c r="C856" s="127">
        <v>0.1</v>
      </c>
      <c r="E856" s="77"/>
    </row>
    <row r="857" spans="2:6" ht="15" x14ac:dyDescent="0.2">
      <c r="B857" s="51" t="s">
        <v>618</v>
      </c>
      <c r="C857" s="127">
        <v>0.1</v>
      </c>
      <c r="E857" s="77"/>
    </row>
    <row r="858" spans="2:6" x14ac:dyDescent="0.2">
      <c r="E858" s="77"/>
    </row>
    <row r="859" spans="2:6" ht="12" customHeight="1" x14ac:dyDescent="0.2">
      <c r="E859" s="77"/>
    </row>
    <row r="860" spans="2:6" s="77" customFormat="1" ht="18.75" x14ac:dyDescent="0.3">
      <c r="B860" s="140" t="s">
        <v>576</v>
      </c>
    </row>
    <row r="861" spans="2:6" s="77" customFormat="1" ht="18.75" x14ac:dyDescent="0.3">
      <c r="B861" s="158" t="s">
        <v>425</v>
      </c>
    </row>
    <row r="862" spans="2:6" s="77" customFormat="1" x14ac:dyDescent="0.2">
      <c r="B862" s="156" t="s">
        <v>600</v>
      </c>
    </row>
    <row r="863" spans="2:6" s="77" customFormat="1" ht="15" x14ac:dyDescent="0.25">
      <c r="B863" s="172" t="s">
        <v>714</v>
      </c>
    </row>
    <row r="864" spans="2:6" s="77" customFormat="1" ht="15" x14ac:dyDescent="0.25">
      <c r="B864" s="172" t="s">
        <v>769</v>
      </c>
    </row>
    <row r="865" spans="2:5" s="77" customFormat="1" ht="27" x14ac:dyDescent="0.2">
      <c r="C865" s="129" t="s">
        <v>615</v>
      </c>
      <c r="E865"/>
    </row>
    <row r="866" spans="2:5" s="77" customFormat="1" ht="15" x14ac:dyDescent="0.2">
      <c r="B866" s="51" t="s">
        <v>655</v>
      </c>
      <c r="C866" s="127">
        <v>0.1</v>
      </c>
      <c r="E866"/>
    </row>
    <row r="867" spans="2:5" s="77" customFormat="1" ht="15" x14ac:dyDescent="0.2">
      <c r="B867" s="51" t="s">
        <v>618</v>
      </c>
      <c r="C867" s="127">
        <v>0.1</v>
      </c>
      <c r="E867"/>
    </row>
    <row r="868" spans="2:5" s="77" customFormat="1" ht="15" x14ac:dyDescent="0.2">
      <c r="B868" s="57"/>
      <c r="C868" s="163"/>
      <c r="E868"/>
    </row>
    <row r="869" spans="2:5" s="77" customFormat="1" ht="15" x14ac:dyDescent="0.2">
      <c r="B869" s="57"/>
      <c r="C869" s="163"/>
      <c r="E869"/>
    </row>
    <row r="870" spans="2:5" s="77" customFormat="1" ht="18.75" x14ac:dyDescent="0.3">
      <c r="B870" s="184" t="s">
        <v>770</v>
      </c>
      <c r="C870"/>
      <c r="E870"/>
    </row>
    <row r="871" spans="2:5" s="77" customFormat="1" ht="18.75" x14ac:dyDescent="0.3">
      <c r="B871" s="185" t="s">
        <v>425</v>
      </c>
      <c r="C871"/>
      <c r="E871"/>
    </row>
    <row r="872" spans="2:5" s="77" customFormat="1" ht="31.5" x14ac:dyDescent="0.25">
      <c r="B872" s="186" t="s">
        <v>772</v>
      </c>
      <c r="C872"/>
      <c r="E872"/>
    </row>
    <row r="873" spans="2:5" s="77" customFormat="1" x14ac:dyDescent="0.2">
      <c r="B873" s="156" t="s">
        <v>600</v>
      </c>
      <c r="E873"/>
    </row>
    <row r="874" spans="2:5" s="77" customFormat="1" ht="15" x14ac:dyDescent="0.25">
      <c r="B874" s="172" t="s">
        <v>714</v>
      </c>
      <c r="E874"/>
    </row>
    <row r="875" spans="2:5" s="77" customFormat="1" ht="27" x14ac:dyDescent="0.2">
      <c r="C875" s="129" t="s">
        <v>615</v>
      </c>
      <c r="E875"/>
    </row>
    <row r="876" spans="2:5" s="77" customFormat="1" ht="15" x14ac:dyDescent="0.2">
      <c r="B876" s="51" t="s">
        <v>771</v>
      </c>
      <c r="C876" s="127">
        <v>0.2</v>
      </c>
      <c r="E876"/>
    </row>
    <row r="877" spans="2:5" s="77" customFormat="1" ht="15" x14ac:dyDescent="0.2">
      <c r="B877" s="51" t="s">
        <v>618</v>
      </c>
      <c r="C877" s="127">
        <v>0.2</v>
      </c>
      <c r="E877"/>
    </row>
    <row r="878" spans="2:5" s="77" customFormat="1" ht="15" x14ac:dyDescent="0.2">
      <c r="B878" s="57"/>
      <c r="C878" s="163"/>
      <c r="E878"/>
    </row>
    <row r="880" spans="2:5" ht="18.75" x14ac:dyDescent="0.3">
      <c r="B880" s="140" t="s">
        <v>651</v>
      </c>
    </row>
    <row r="881" spans="2:3" ht="15.75" x14ac:dyDescent="0.25">
      <c r="B881" s="157" t="s">
        <v>425</v>
      </c>
    </row>
    <row r="882" spans="2:3" ht="15.75" x14ac:dyDescent="0.25">
      <c r="B882" s="49" t="s">
        <v>600</v>
      </c>
    </row>
    <row r="883" spans="2:3" ht="15" x14ac:dyDescent="0.2">
      <c r="B883" s="155" t="s">
        <v>653</v>
      </c>
    </row>
    <row r="884" spans="2:3" ht="15" x14ac:dyDescent="0.25">
      <c r="B884" s="172" t="s">
        <v>714</v>
      </c>
    </row>
    <row r="885" spans="2:3" ht="27" x14ac:dyDescent="0.2">
      <c r="C885" s="129" t="s">
        <v>615</v>
      </c>
    </row>
    <row r="886" spans="2:3" ht="15" x14ac:dyDescent="0.2">
      <c r="B886" s="51" t="s">
        <v>438</v>
      </c>
      <c r="C886" s="154">
        <v>0</v>
      </c>
    </row>
    <row r="887" spans="2:3" ht="15" x14ac:dyDescent="0.2">
      <c r="B887" s="51" t="s">
        <v>652</v>
      </c>
      <c r="C887" s="154">
        <v>0</v>
      </c>
    </row>
    <row r="888" spans="2:3" ht="15" x14ac:dyDescent="0.2">
      <c r="B888" s="51" t="s">
        <v>654</v>
      </c>
      <c r="C888" s="127">
        <v>0</v>
      </c>
    </row>
    <row r="889" spans="2:3" ht="15" x14ac:dyDescent="0.2">
      <c r="B889" s="51" t="s">
        <v>618</v>
      </c>
      <c r="C889" s="127">
        <v>0</v>
      </c>
    </row>
  </sheetData>
  <mergeCells count="11">
    <mergeCell ref="B459:C459"/>
    <mergeCell ref="B626:D626"/>
    <mergeCell ref="B630:D630"/>
    <mergeCell ref="B681:D681"/>
    <mergeCell ref="B698:D698"/>
    <mergeCell ref="B751:D751"/>
    <mergeCell ref="B661:D661"/>
    <mergeCell ref="B647:D647"/>
    <mergeCell ref="B664:D664"/>
    <mergeCell ref="B717:D717"/>
    <mergeCell ref="B734:D734"/>
  </mergeCells>
  <pageMargins left="0.7" right="0.45" top="1" bottom="0.75" header="0.3" footer="0.3"/>
  <pageSetup scale="73" fitToHeight="0" orientation="portrait" r:id="rId1"/>
  <headerFooter>
    <oddFooter>Page &amp;P of &amp;N</oddFooter>
  </headerFooter>
  <rowBreaks count="19" manualBreakCount="19">
    <brk id="114" max="16383" man="1"/>
    <brk id="151" max="16383" man="1"/>
    <brk id="204" max="16383" man="1"/>
    <brk id="255" max="16383" man="1"/>
    <brk id="307" max="16383" man="1"/>
    <brk id="360" max="16383" man="1"/>
    <brk id="411" max="16383" man="1"/>
    <brk id="454" max="16383" man="1"/>
    <brk id="490" max="16383" man="1"/>
    <brk id="527" max="16383" man="1"/>
    <brk id="565" max="16383" man="1"/>
    <brk id="605" max="16383" man="1"/>
    <brk id="644" max="16383" man="1"/>
    <brk id="678" max="16383" man="1"/>
    <brk id="712" max="16383" man="1"/>
    <brk id="748" max="16383" man="1"/>
    <brk id="782" max="16383" man="1"/>
    <brk id="821" max="16383" man="1"/>
    <brk id="8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9"/>
  <sheetViews>
    <sheetView workbookViewId="0">
      <selection activeCell="A3" sqref="A3:D3"/>
    </sheetView>
  </sheetViews>
  <sheetFormatPr defaultRowHeight="12.75" x14ac:dyDescent="0.2"/>
  <cols>
    <col min="1" max="1" width="34.42578125" customWidth="1"/>
    <col min="2" max="2" width="0" hidden="1" customWidth="1"/>
    <col min="3" max="3" width="34.42578125" bestFit="1" customWidth="1"/>
    <col min="4" max="4" width="27.140625" customWidth="1"/>
    <col min="5" max="5" width="9.140625" bestFit="1" customWidth="1"/>
    <col min="6" max="6" width="9.140625" style="275" bestFit="1" customWidth="1"/>
    <col min="7" max="7" width="11.7109375" style="3" bestFit="1" customWidth="1"/>
    <col min="8" max="8" width="57.28515625" bestFit="1" customWidth="1"/>
    <col min="9" max="9" width="42.85546875" style="227" customWidth="1"/>
  </cols>
  <sheetData>
    <row r="1" spans="1:9" ht="18.75" x14ac:dyDescent="0.3">
      <c r="A1" s="106" t="s">
        <v>528</v>
      </c>
    </row>
    <row r="2" spans="1:9" ht="15.75" x14ac:dyDescent="0.25">
      <c r="A2" s="59" t="s">
        <v>526</v>
      </c>
      <c r="H2" s="107" t="s">
        <v>1065</v>
      </c>
    </row>
    <row r="3" spans="1:9" ht="74.25" customHeight="1" x14ac:dyDescent="0.2">
      <c r="A3" s="289" t="s">
        <v>1009</v>
      </c>
      <c r="B3" s="290"/>
      <c r="C3" s="290"/>
      <c r="D3" s="290"/>
      <c r="H3" s="107"/>
    </row>
    <row r="4" spans="1:9" s="9" customFormat="1" ht="36.75" thickBot="1" x14ac:dyDescent="0.25">
      <c r="A4" s="8" t="s">
        <v>272</v>
      </c>
      <c r="B4" s="8"/>
      <c r="C4" s="8" t="s">
        <v>269</v>
      </c>
      <c r="D4" s="8" t="s">
        <v>270</v>
      </c>
      <c r="E4" s="38" t="s">
        <v>306</v>
      </c>
      <c r="F4" s="60" t="s">
        <v>273</v>
      </c>
      <c r="G4" s="86" t="s">
        <v>527</v>
      </c>
      <c r="H4" s="14" t="s">
        <v>266</v>
      </c>
      <c r="I4" s="14" t="s">
        <v>267</v>
      </c>
    </row>
    <row r="5" spans="1:9" ht="13.5" thickTop="1" x14ac:dyDescent="0.2"/>
    <row r="6" spans="1:9" s="5" customFormat="1" ht="12" x14ac:dyDescent="0.2">
      <c r="A6" s="6" t="s">
        <v>313</v>
      </c>
      <c r="B6" s="7"/>
      <c r="C6" s="7" t="s">
        <v>385</v>
      </c>
      <c r="D6" s="7" t="s">
        <v>9</v>
      </c>
      <c r="E6" s="41">
        <v>38918</v>
      </c>
      <c r="F6" s="41">
        <v>32874</v>
      </c>
      <c r="G6" s="84">
        <v>40391</v>
      </c>
      <c r="H6" s="10"/>
      <c r="I6" s="11" t="s">
        <v>731</v>
      </c>
    </row>
    <row r="7" spans="1:9" s="5" customFormat="1" ht="12" x14ac:dyDescent="0.2">
      <c r="A7" s="6" t="s">
        <v>313</v>
      </c>
      <c r="B7" s="7"/>
      <c r="C7" s="7" t="s">
        <v>6</v>
      </c>
      <c r="D7" s="7" t="s">
        <v>3</v>
      </c>
      <c r="E7" s="41">
        <v>37865</v>
      </c>
      <c r="F7" s="41">
        <v>32874</v>
      </c>
      <c r="G7" s="84">
        <v>39637</v>
      </c>
      <c r="H7" s="10"/>
      <c r="I7" s="11"/>
    </row>
    <row r="8" spans="1:9" s="5" customFormat="1" ht="12" x14ac:dyDescent="0.2">
      <c r="A8" s="6" t="s">
        <v>313</v>
      </c>
      <c r="B8" s="7"/>
      <c r="C8" s="7" t="s">
        <v>23</v>
      </c>
      <c r="D8" s="7" t="s">
        <v>24</v>
      </c>
      <c r="E8" s="41">
        <v>37865</v>
      </c>
      <c r="F8" s="41">
        <v>32874</v>
      </c>
      <c r="G8" s="84">
        <v>39637</v>
      </c>
      <c r="H8" s="10"/>
      <c r="I8" s="11"/>
    </row>
    <row r="9" spans="1:9" s="5" customFormat="1" ht="12" x14ac:dyDescent="0.2">
      <c r="A9" s="6" t="s">
        <v>313</v>
      </c>
      <c r="B9" s="7"/>
      <c r="C9" s="7" t="s">
        <v>31</v>
      </c>
      <c r="D9" s="7" t="s">
        <v>32</v>
      </c>
      <c r="E9" s="41">
        <v>37865</v>
      </c>
      <c r="F9" s="41">
        <v>32874</v>
      </c>
      <c r="G9" s="84">
        <v>39637</v>
      </c>
      <c r="H9" s="10" t="s">
        <v>33</v>
      </c>
      <c r="I9" s="11"/>
    </row>
    <row r="10" spans="1:9" s="5" customFormat="1" ht="12" x14ac:dyDescent="0.2">
      <c r="A10" s="6" t="s">
        <v>313</v>
      </c>
      <c r="B10" s="7"/>
      <c r="C10" s="7" t="s">
        <v>48</v>
      </c>
      <c r="D10" s="7" t="s">
        <v>9</v>
      </c>
      <c r="E10" s="41">
        <v>37865</v>
      </c>
      <c r="F10" s="41">
        <v>32874</v>
      </c>
      <c r="G10" s="84">
        <v>39637</v>
      </c>
      <c r="H10" s="10"/>
      <c r="I10" s="11"/>
    </row>
    <row r="11" spans="1:9" s="5" customFormat="1" ht="12" x14ac:dyDescent="0.2">
      <c r="A11" s="6" t="s">
        <v>313</v>
      </c>
      <c r="B11" s="7"/>
      <c r="C11" s="7" t="s">
        <v>49</v>
      </c>
      <c r="D11" s="7" t="s">
        <v>9</v>
      </c>
      <c r="E11" s="41">
        <v>37865</v>
      </c>
      <c r="F11" s="41">
        <v>32874</v>
      </c>
      <c r="G11" s="84">
        <v>39637</v>
      </c>
      <c r="H11" s="10"/>
      <c r="I11" s="11"/>
    </row>
    <row r="12" spans="1:9" s="5" customFormat="1" ht="12" x14ac:dyDescent="0.2">
      <c r="A12" s="6" t="s">
        <v>313</v>
      </c>
      <c r="B12" s="7"/>
      <c r="C12" s="7" t="s">
        <v>50</v>
      </c>
      <c r="D12" s="7" t="s">
        <v>3</v>
      </c>
      <c r="E12" s="41">
        <v>37865</v>
      </c>
      <c r="F12" s="41">
        <v>32874</v>
      </c>
      <c r="G12" s="84">
        <v>39637</v>
      </c>
      <c r="H12" s="10"/>
      <c r="I12" s="11"/>
    </row>
    <row r="13" spans="1:9" s="5" customFormat="1" ht="12" x14ac:dyDescent="0.2">
      <c r="A13" s="6" t="s">
        <v>313</v>
      </c>
      <c r="B13" s="7"/>
      <c r="C13" s="7" t="s">
        <v>51</v>
      </c>
      <c r="D13" s="7" t="s">
        <v>11</v>
      </c>
      <c r="E13" s="41">
        <v>37865</v>
      </c>
      <c r="F13" s="41">
        <v>32874</v>
      </c>
      <c r="G13" s="84">
        <v>39637</v>
      </c>
      <c r="H13" s="10" t="s">
        <v>52</v>
      </c>
      <c r="I13" s="11"/>
    </row>
    <row r="14" spans="1:9" s="5" customFormat="1" ht="12" x14ac:dyDescent="0.2">
      <c r="A14" s="6" t="s">
        <v>313</v>
      </c>
      <c r="B14" s="7"/>
      <c r="C14" s="7" t="s">
        <v>63</v>
      </c>
      <c r="D14" s="7" t="s">
        <v>64</v>
      </c>
      <c r="E14" s="41">
        <v>37865</v>
      </c>
      <c r="F14" s="41">
        <v>32874</v>
      </c>
      <c r="G14" s="84">
        <v>39637</v>
      </c>
      <c r="H14" s="10"/>
      <c r="I14" s="11"/>
    </row>
    <row r="15" spans="1:9" s="5" customFormat="1" ht="12" x14ac:dyDescent="0.2">
      <c r="A15" s="6" t="s">
        <v>313</v>
      </c>
      <c r="B15" s="7"/>
      <c r="C15" s="7" t="s">
        <v>70</v>
      </c>
      <c r="D15" s="7" t="s">
        <v>9</v>
      </c>
      <c r="E15" s="41">
        <v>37865</v>
      </c>
      <c r="F15" s="41">
        <v>32874</v>
      </c>
      <c r="G15" s="84">
        <v>39637</v>
      </c>
      <c r="H15" s="10"/>
      <c r="I15" s="11"/>
    </row>
    <row r="16" spans="1:9" s="5" customFormat="1" ht="12" x14ac:dyDescent="0.2">
      <c r="A16" s="6" t="s">
        <v>313</v>
      </c>
      <c r="B16" s="7"/>
      <c r="C16" s="7" t="s">
        <v>420</v>
      </c>
      <c r="D16" s="7" t="s">
        <v>11</v>
      </c>
      <c r="E16" s="41">
        <v>39023</v>
      </c>
      <c r="F16" s="41">
        <v>32874</v>
      </c>
      <c r="G16" s="84">
        <v>39637</v>
      </c>
      <c r="H16" s="10"/>
      <c r="I16" s="11"/>
    </row>
    <row r="17" spans="1:9" s="5" customFormat="1" ht="12" x14ac:dyDescent="0.2">
      <c r="A17" s="6" t="s">
        <v>313</v>
      </c>
      <c r="B17" s="7"/>
      <c r="C17" s="7" t="s">
        <v>83</v>
      </c>
      <c r="D17" s="7" t="s">
        <v>9</v>
      </c>
      <c r="E17" s="41">
        <v>37865</v>
      </c>
      <c r="F17" s="41">
        <v>38168</v>
      </c>
      <c r="G17" s="123" t="s">
        <v>980</v>
      </c>
      <c r="H17" s="68"/>
    </row>
    <row r="18" spans="1:9" s="5" customFormat="1" ht="12" x14ac:dyDescent="0.2">
      <c r="A18" s="6" t="s">
        <v>313</v>
      </c>
      <c r="B18" s="7"/>
      <c r="C18" s="7" t="s">
        <v>87</v>
      </c>
      <c r="D18" s="7" t="s">
        <v>9</v>
      </c>
      <c r="E18" s="41">
        <v>37865</v>
      </c>
      <c r="F18" s="41">
        <v>32874</v>
      </c>
      <c r="G18" s="84">
        <v>39637</v>
      </c>
      <c r="H18" s="10"/>
      <c r="I18" s="11"/>
    </row>
    <row r="19" spans="1:9" s="5" customFormat="1" ht="60" x14ac:dyDescent="0.2">
      <c r="A19" s="6" t="s">
        <v>313</v>
      </c>
      <c r="B19" s="7"/>
      <c r="C19" s="7" t="s">
        <v>90</v>
      </c>
      <c r="D19" s="7" t="s">
        <v>64</v>
      </c>
      <c r="E19" s="41">
        <v>37865</v>
      </c>
      <c r="F19" s="41">
        <v>40421</v>
      </c>
      <c r="G19" s="179">
        <v>40471</v>
      </c>
      <c r="H19" s="68"/>
      <c r="I19" s="11" t="s">
        <v>813</v>
      </c>
    </row>
    <row r="20" spans="1:9" s="5" customFormat="1" ht="12" x14ac:dyDescent="0.2">
      <c r="A20" s="6" t="s">
        <v>313</v>
      </c>
      <c r="B20" s="7"/>
      <c r="C20" s="7" t="s">
        <v>95</v>
      </c>
      <c r="D20" s="7" t="s">
        <v>1</v>
      </c>
      <c r="E20" s="41">
        <v>37865</v>
      </c>
      <c r="F20" s="41">
        <v>32874</v>
      </c>
      <c r="G20" s="84">
        <v>39637</v>
      </c>
      <c r="H20" s="10"/>
      <c r="I20" s="11"/>
    </row>
    <row r="21" spans="1:9" s="5" customFormat="1" ht="12" x14ac:dyDescent="0.2">
      <c r="A21" s="6" t="s">
        <v>313</v>
      </c>
      <c r="B21" s="7"/>
      <c r="C21" s="7" t="s">
        <v>103</v>
      </c>
      <c r="D21" s="7" t="s">
        <v>61</v>
      </c>
      <c r="E21" s="41">
        <v>37865</v>
      </c>
      <c r="F21" s="41">
        <v>32874</v>
      </c>
      <c r="G21" s="84">
        <v>39637</v>
      </c>
      <c r="H21" s="10"/>
      <c r="I21" s="11"/>
    </row>
    <row r="22" spans="1:9" s="5" customFormat="1" ht="12" x14ac:dyDescent="0.2">
      <c r="A22" s="6" t="s">
        <v>313</v>
      </c>
      <c r="B22" s="7"/>
      <c r="C22" s="7" t="s">
        <v>111</v>
      </c>
      <c r="D22" s="7" t="s">
        <v>11</v>
      </c>
      <c r="E22" s="41">
        <v>37865</v>
      </c>
      <c r="F22" s="41">
        <v>32874</v>
      </c>
      <c r="G22" s="123" t="s">
        <v>530</v>
      </c>
      <c r="H22" s="68"/>
    </row>
    <row r="23" spans="1:9" s="5" customFormat="1" ht="12" x14ac:dyDescent="0.2">
      <c r="A23" s="6" t="s">
        <v>313</v>
      </c>
      <c r="B23" s="7"/>
      <c r="C23" s="7" t="s">
        <v>919</v>
      </c>
      <c r="D23" s="7" t="s">
        <v>11</v>
      </c>
      <c r="E23" s="41">
        <v>40998</v>
      </c>
      <c r="F23" s="41">
        <v>32874</v>
      </c>
      <c r="G23" s="123" t="s">
        <v>530</v>
      </c>
      <c r="H23" s="68" t="s">
        <v>920</v>
      </c>
    </row>
    <row r="24" spans="1:9" s="5" customFormat="1" ht="12" x14ac:dyDescent="0.2">
      <c r="A24" s="6" t="s">
        <v>313</v>
      </c>
      <c r="B24" s="7"/>
      <c r="C24" s="7" t="s">
        <v>112</v>
      </c>
      <c r="D24" s="7" t="s">
        <v>11</v>
      </c>
      <c r="E24" s="41">
        <v>37865</v>
      </c>
      <c r="F24" s="41">
        <v>32874</v>
      </c>
      <c r="G24" s="84">
        <v>39637</v>
      </c>
      <c r="H24" s="10"/>
      <c r="I24" s="11"/>
    </row>
    <row r="25" spans="1:9" s="5" customFormat="1" ht="12" x14ac:dyDescent="0.2">
      <c r="A25" s="6" t="s">
        <v>313</v>
      </c>
      <c r="B25" s="7"/>
      <c r="C25" s="7" t="s">
        <v>117</v>
      </c>
      <c r="D25" s="7" t="s">
        <v>11</v>
      </c>
      <c r="E25" s="41">
        <v>37865</v>
      </c>
      <c r="F25" s="41">
        <v>32874</v>
      </c>
      <c r="G25" s="84">
        <v>39637</v>
      </c>
      <c r="H25" s="10"/>
      <c r="I25" s="11"/>
    </row>
    <row r="26" spans="1:9" s="5" customFormat="1" ht="12" x14ac:dyDescent="0.2">
      <c r="A26" s="6" t="s">
        <v>313</v>
      </c>
      <c r="B26" s="7"/>
      <c r="C26" s="7" t="s">
        <v>120</v>
      </c>
      <c r="D26" s="7" t="s">
        <v>11</v>
      </c>
      <c r="E26" s="41">
        <v>37865</v>
      </c>
      <c r="F26" s="41">
        <v>32874</v>
      </c>
      <c r="G26" s="84">
        <v>39637</v>
      </c>
      <c r="H26" s="10"/>
      <c r="I26" s="11"/>
    </row>
    <row r="27" spans="1:9" s="5" customFormat="1" ht="12" x14ac:dyDescent="0.2">
      <c r="A27" s="6" t="s">
        <v>313</v>
      </c>
      <c r="B27" s="7"/>
      <c r="C27" s="7" t="s">
        <v>122</v>
      </c>
      <c r="D27" s="7" t="s">
        <v>3</v>
      </c>
      <c r="E27" s="41">
        <v>37865</v>
      </c>
      <c r="F27" s="41">
        <v>32874</v>
      </c>
      <c r="G27" s="84">
        <v>39637</v>
      </c>
      <c r="H27" s="10"/>
      <c r="I27" s="11"/>
    </row>
    <row r="28" spans="1:9" s="5" customFormat="1" ht="12" x14ac:dyDescent="0.2">
      <c r="A28" s="6" t="s">
        <v>313</v>
      </c>
      <c r="B28" s="7"/>
      <c r="C28" s="7" t="s">
        <v>126</v>
      </c>
      <c r="D28" s="7" t="s">
        <v>3</v>
      </c>
      <c r="E28" s="41">
        <v>37865</v>
      </c>
      <c r="F28" s="41">
        <v>32874</v>
      </c>
      <c r="G28" s="84">
        <v>39637</v>
      </c>
      <c r="H28" s="10"/>
      <c r="I28" s="11"/>
    </row>
    <row r="29" spans="1:9" s="5" customFormat="1" ht="12" x14ac:dyDescent="0.2">
      <c r="A29" s="6" t="s">
        <v>313</v>
      </c>
      <c r="B29" s="7"/>
      <c r="C29" s="7" t="s">
        <v>130</v>
      </c>
      <c r="D29" s="7" t="s">
        <v>131</v>
      </c>
      <c r="E29" s="41">
        <v>37865</v>
      </c>
      <c r="F29" s="41">
        <v>32874</v>
      </c>
      <c r="G29" s="84">
        <v>39637</v>
      </c>
      <c r="H29" s="10"/>
      <c r="I29" s="11"/>
    </row>
    <row r="30" spans="1:9" s="5" customFormat="1" ht="12" x14ac:dyDescent="0.2">
      <c r="A30" s="6" t="s">
        <v>313</v>
      </c>
      <c r="B30" s="7"/>
      <c r="C30" s="7" t="s">
        <v>134</v>
      </c>
      <c r="D30" s="7" t="s">
        <v>11</v>
      </c>
      <c r="E30" s="41">
        <v>37865</v>
      </c>
      <c r="F30" s="41">
        <v>32874</v>
      </c>
      <c r="G30" s="84">
        <v>39637</v>
      </c>
      <c r="H30" s="10"/>
      <c r="I30" s="11"/>
    </row>
    <row r="31" spans="1:9" s="5" customFormat="1" ht="12" x14ac:dyDescent="0.2">
      <c r="A31" s="6" t="s">
        <v>313</v>
      </c>
      <c r="B31" s="7"/>
      <c r="C31" s="7" t="s">
        <v>284</v>
      </c>
      <c r="D31" s="7" t="s">
        <v>11</v>
      </c>
      <c r="E31" s="41">
        <v>37915</v>
      </c>
      <c r="F31" s="41">
        <v>32874</v>
      </c>
      <c r="G31" s="84">
        <v>39637</v>
      </c>
      <c r="H31" s="10" t="s">
        <v>285</v>
      </c>
      <c r="I31" s="11"/>
    </row>
    <row r="32" spans="1:9" s="5" customFormat="1" ht="12" x14ac:dyDescent="0.2">
      <c r="A32" s="6" t="s">
        <v>313</v>
      </c>
      <c r="B32" s="7"/>
      <c r="C32" s="7" t="s">
        <v>141</v>
      </c>
      <c r="D32" s="7" t="s">
        <v>11</v>
      </c>
      <c r="E32" s="41">
        <v>37865</v>
      </c>
      <c r="F32" s="41">
        <v>32874</v>
      </c>
      <c r="G32" s="84">
        <v>39637</v>
      </c>
      <c r="H32" s="10"/>
      <c r="I32" s="11"/>
    </row>
    <row r="33" spans="1:9" s="5" customFormat="1" ht="12" x14ac:dyDescent="0.2">
      <c r="A33" s="6" t="s">
        <v>329</v>
      </c>
      <c r="B33" s="7"/>
      <c r="C33" s="7" t="s">
        <v>147</v>
      </c>
      <c r="D33" s="7" t="s">
        <v>143</v>
      </c>
      <c r="E33" s="41">
        <v>37865</v>
      </c>
      <c r="F33" s="41">
        <v>32874</v>
      </c>
      <c r="G33" s="84">
        <v>39637</v>
      </c>
      <c r="H33" s="19" t="s">
        <v>275</v>
      </c>
      <c r="I33" s="10"/>
    </row>
    <row r="34" spans="1:9" s="5" customFormat="1" ht="12" x14ac:dyDescent="0.2">
      <c r="A34" s="6" t="s">
        <v>315</v>
      </c>
      <c r="B34" s="7">
        <v>0</v>
      </c>
      <c r="C34" s="7" t="s">
        <v>153</v>
      </c>
      <c r="D34" s="7" t="s">
        <v>3</v>
      </c>
      <c r="E34" s="41">
        <v>37865</v>
      </c>
      <c r="F34" s="41">
        <v>32874</v>
      </c>
      <c r="G34" s="84">
        <v>39637</v>
      </c>
      <c r="H34" s="10"/>
      <c r="I34" s="11"/>
    </row>
    <row r="35" spans="1:9" s="5" customFormat="1" ht="12" x14ac:dyDescent="0.2">
      <c r="A35" s="6" t="s">
        <v>315</v>
      </c>
      <c r="B35" s="7">
        <v>0</v>
      </c>
      <c r="C35" s="7" t="s">
        <v>159</v>
      </c>
      <c r="D35" s="7" t="s">
        <v>160</v>
      </c>
      <c r="E35" s="41">
        <v>37865</v>
      </c>
      <c r="F35" s="41">
        <v>32874</v>
      </c>
      <c r="G35" s="84">
        <v>39637</v>
      </c>
      <c r="H35" s="10"/>
      <c r="I35" s="11"/>
    </row>
    <row r="36" spans="1:9" s="5" customFormat="1" ht="12" x14ac:dyDescent="0.2">
      <c r="A36" s="6" t="s">
        <v>315</v>
      </c>
      <c r="B36" s="7">
        <v>0</v>
      </c>
      <c r="C36" s="7" t="s">
        <v>163</v>
      </c>
      <c r="D36" s="7" t="s">
        <v>160</v>
      </c>
      <c r="E36" s="41">
        <v>37865</v>
      </c>
      <c r="F36" s="41">
        <v>32874</v>
      </c>
      <c r="G36" s="84">
        <v>39637</v>
      </c>
      <c r="H36" s="10"/>
      <c r="I36" s="11"/>
    </row>
    <row r="37" spans="1:9" s="5" customFormat="1" ht="12" x14ac:dyDescent="0.2">
      <c r="A37" s="6" t="s">
        <v>315</v>
      </c>
      <c r="B37" s="7">
        <v>1</v>
      </c>
      <c r="C37" s="7" t="s">
        <v>167</v>
      </c>
      <c r="D37" s="18" t="s">
        <v>3</v>
      </c>
      <c r="E37" s="41">
        <v>37865</v>
      </c>
      <c r="F37" s="41">
        <v>32874</v>
      </c>
      <c r="G37" s="84">
        <v>39637</v>
      </c>
      <c r="H37" s="10"/>
      <c r="I37" s="11"/>
    </row>
    <row r="38" spans="1:9" s="5" customFormat="1" ht="12" x14ac:dyDescent="0.2">
      <c r="A38" s="6" t="s">
        <v>315</v>
      </c>
      <c r="B38" s="7">
        <v>1</v>
      </c>
      <c r="C38" s="7" t="s">
        <v>174</v>
      </c>
      <c r="D38" s="18" t="s">
        <v>160</v>
      </c>
      <c r="E38" s="41">
        <v>37865</v>
      </c>
      <c r="F38" s="41">
        <v>32874</v>
      </c>
      <c r="G38" s="84">
        <v>39637</v>
      </c>
      <c r="H38" s="10"/>
      <c r="I38" s="11"/>
    </row>
    <row r="39" spans="1:9" s="5" customFormat="1" ht="12" x14ac:dyDescent="0.2">
      <c r="A39" s="6" t="s">
        <v>315</v>
      </c>
      <c r="B39" s="7">
        <v>2</v>
      </c>
      <c r="C39" s="7" t="s">
        <v>176</v>
      </c>
      <c r="D39" s="7" t="s">
        <v>11</v>
      </c>
      <c r="E39" s="41">
        <v>37865</v>
      </c>
      <c r="F39" s="41">
        <v>37833</v>
      </c>
      <c r="G39" s="123" t="s">
        <v>530</v>
      </c>
      <c r="H39" s="68"/>
    </row>
    <row r="40" spans="1:9" s="5" customFormat="1" ht="12" x14ac:dyDescent="0.2">
      <c r="A40" s="6" t="s">
        <v>315</v>
      </c>
      <c r="B40" s="7">
        <v>2</v>
      </c>
      <c r="C40" s="7" t="s">
        <v>178</v>
      </c>
      <c r="D40" s="7" t="s">
        <v>131</v>
      </c>
      <c r="E40" s="41">
        <v>37865</v>
      </c>
      <c r="F40" s="41">
        <v>39903</v>
      </c>
      <c r="G40" s="123" t="s">
        <v>530</v>
      </c>
      <c r="H40" s="68" t="s">
        <v>179</v>
      </c>
    </row>
    <row r="41" spans="1:9" s="5" customFormat="1" ht="12" x14ac:dyDescent="0.2">
      <c r="A41" s="6" t="s">
        <v>315</v>
      </c>
      <c r="B41" s="7">
        <v>2</v>
      </c>
      <c r="C41" s="7" t="s">
        <v>180</v>
      </c>
      <c r="D41" s="7" t="s">
        <v>3</v>
      </c>
      <c r="E41" s="41">
        <v>37865</v>
      </c>
      <c r="F41" s="41">
        <v>32874</v>
      </c>
      <c r="G41" s="84">
        <v>39637</v>
      </c>
      <c r="H41" s="10"/>
      <c r="I41" s="11"/>
    </row>
    <row r="42" spans="1:9" s="5" customFormat="1" ht="12" x14ac:dyDescent="0.2">
      <c r="A42" s="6" t="s">
        <v>315</v>
      </c>
      <c r="B42" s="7">
        <v>2</v>
      </c>
      <c r="C42" s="7" t="s">
        <v>183</v>
      </c>
      <c r="D42" s="7" t="s">
        <v>157</v>
      </c>
      <c r="E42" s="41">
        <v>37865</v>
      </c>
      <c r="F42" s="41">
        <v>32874</v>
      </c>
      <c r="G42" s="84">
        <v>39637</v>
      </c>
      <c r="H42" s="10"/>
      <c r="I42" s="11"/>
    </row>
    <row r="43" spans="1:9" s="5" customFormat="1" ht="12" x14ac:dyDescent="0.2">
      <c r="A43" s="6" t="s">
        <v>315</v>
      </c>
      <c r="B43" s="7">
        <v>2</v>
      </c>
      <c r="C43" s="7" t="s">
        <v>186</v>
      </c>
      <c r="D43" s="7" t="s">
        <v>160</v>
      </c>
      <c r="E43" s="41">
        <v>37865</v>
      </c>
      <c r="F43" s="41">
        <v>32874</v>
      </c>
      <c r="G43" s="84">
        <v>39637</v>
      </c>
      <c r="H43" s="10"/>
      <c r="I43" s="11"/>
    </row>
    <row r="44" spans="1:9" s="5" customFormat="1" ht="12" x14ac:dyDescent="0.2">
      <c r="A44" s="6" t="s">
        <v>315</v>
      </c>
      <c r="B44" s="7">
        <v>2</v>
      </c>
      <c r="C44" s="7" t="s">
        <v>189</v>
      </c>
      <c r="D44" s="7" t="s">
        <v>160</v>
      </c>
      <c r="E44" s="41">
        <v>37865</v>
      </c>
      <c r="F44" s="41">
        <v>32874</v>
      </c>
      <c r="G44" s="84">
        <v>39637</v>
      </c>
      <c r="H44" s="10"/>
      <c r="I44" s="11"/>
    </row>
    <row r="45" spans="1:9" s="5" customFormat="1" ht="12" x14ac:dyDescent="0.2">
      <c r="A45" s="6" t="s">
        <v>315</v>
      </c>
      <c r="B45" s="7">
        <v>3</v>
      </c>
      <c r="C45" s="7" t="s">
        <v>191</v>
      </c>
      <c r="D45" s="7" t="s">
        <v>11</v>
      </c>
      <c r="E45" s="41">
        <v>37865</v>
      </c>
      <c r="F45" s="41">
        <v>32874</v>
      </c>
      <c r="G45" s="84">
        <v>39637</v>
      </c>
      <c r="H45" s="10"/>
      <c r="I45" s="11"/>
    </row>
    <row r="46" spans="1:9" s="5" customFormat="1" ht="12" x14ac:dyDescent="0.2">
      <c r="A46" s="6" t="s">
        <v>315</v>
      </c>
      <c r="B46" s="7">
        <v>3</v>
      </c>
      <c r="C46" s="7" t="s">
        <v>194</v>
      </c>
      <c r="D46" s="18" t="s">
        <v>3</v>
      </c>
      <c r="E46" s="41">
        <v>37865</v>
      </c>
      <c r="F46" s="41">
        <v>40633</v>
      </c>
      <c r="G46" s="123" t="s">
        <v>530</v>
      </c>
      <c r="H46" s="68"/>
    </row>
    <row r="47" spans="1:9" s="5" customFormat="1" ht="12" x14ac:dyDescent="0.2">
      <c r="A47" s="6" t="s">
        <v>315</v>
      </c>
      <c r="B47" s="7">
        <v>3</v>
      </c>
      <c r="C47" s="7" t="s">
        <v>197</v>
      </c>
      <c r="D47" s="18" t="s">
        <v>157</v>
      </c>
      <c r="E47" s="41">
        <v>37865</v>
      </c>
      <c r="F47" s="41">
        <v>32874</v>
      </c>
      <c r="G47" s="84">
        <v>39637</v>
      </c>
      <c r="H47" s="10"/>
      <c r="I47" s="11"/>
    </row>
    <row r="48" spans="1:9" s="5" customFormat="1" ht="12" x14ac:dyDescent="0.2">
      <c r="A48" s="6" t="s">
        <v>315</v>
      </c>
      <c r="B48" s="7">
        <v>3</v>
      </c>
      <c r="C48" s="7" t="s">
        <v>202</v>
      </c>
      <c r="D48" s="18" t="s">
        <v>160</v>
      </c>
      <c r="E48" s="41">
        <v>37865</v>
      </c>
      <c r="F48" s="41">
        <v>32874</v>
      </c>
      <c r="G48" s="84">
        <v>39637</v>
      </c>
      <c r="H48" s="10"/>
      <c r="I48" s="11"/>
    </row>
    <row r="49" spans="1:9" s="5" customFormat="1" ht="12" x14ac:dyDescent="0.2">
      <c r="A49" s="6" t="s">
        <v>315</v>
      </c>
      <c r="B49" s="7">
        <v>4</v>
      </c>
      <c r="C49" s="7" t="s">
        <v>204</v>
      </c>
      <c r="D49" s="7" t="s">
        <v>11</v>
      </c>
      <c r="E49" s="41">
        <v>37865</v>
      </c>
      <c r="F49" s="41">
        <v>32874</v>
      </c>
      <c r="G49" s="84">
        <v>39637</v>
      </c>
      <c r="H49" s="10"/>
      <c r="I49" s="11"/>
    </row>
    <row r="50" spans="1:9" s="5" customFormat="1" ht="12" x14ac:dyDescent="0.2">
      <c r="A50" s="6" t="s">
        <v>315</v>
      </c>
      <c r="B50" s="7">
        <v>4</v>
      </c>
      <c r="C50" s="7" t="s">
        <v>205</v>
      </c>
      <c r="D50" s="7" t="s">
        <v>3</v>
      </c>
      <c r="E50" s="41">
        <v>37865</v>
      </c>
      <c r="F50" s="41">
        <v>32874</v>
      </c>
      <c r="G50" s="84">
        <v>39637</v>
      </c>
      <c r="H50" s="10"/>
      <c r="I50" s="11"/>
    </row>
    <row r="51" spans="1:9" s="5" customFormat="1" ht="12" x14ac:dyDescent="0.2">
      <c r="A51" s="6" t="s">
        <v>315</v>
      </c>
      <c r="B51" s="7">
        <v>4</v>
      </c>
      <c r="C51" s="7" t="s">
        <v>210</v>
      </c>
      <c r="D51" s="7" t="s">
        <v>157</v>
      </c>
      <c r="E51" s="41">
        <v>37865</v>
      </c>
      <c r="F51" s="41">
        <v>32874</v>
      </c>
      <c r="G51" s="84">
        <v>39637</v>
      </c>
      <c r="H51" s="10"/>
      <c r="I51" s="11"/>
    </row>
    <row r="52" spans="1:9" s="5" customFormat="1" ht="12" x14ac:dyDescent="0.2">
      <c r="A52" s="6" t="s">
        <v>315</v>
      </c>
      <c r="B52" s="7">
        <v>4</v>
      </c>
      <c r="C52" s="7" t="s">
        <v>215</v>
      </c>
      <c r="D52" s="7" t="s">
        <v>160</v>
      </c>
      <c r="E52" s="41">
        <v>37865</v>
      </c>
      <c r="F52" s="41">
        <v>32874</v>
      </c>
      <c r="G52" s="84">
        <v>39637</v>
      </c>
      <c r="H52" s="10"/>
      <c r="I52" s="11"/>
    </row>
    <row r="53" spans="1:9" s="5" customFormat="1" ht="12" x14ac:dyDescent="0.2">
      <c r="A53" s="6" t="s">
        <v>315</v>
      </c>
      <c r="B53" s="7">
        <v>5</v>
      </c>
      <c r="C53" s="7" t="s">
        <v>289</v>
      </c>
      <c r="D53" s="7" t="s">
        <v>11</v>
      </c>
      <c r="E53" s="41">
        <v>38174</v>
      </c>
      <c r="F53" s="41">
        <v>32874</v>
      </c>
      <c r="G53" s="84">
        <v>39637</v>
      </c>
      <c r="H53" s="10" t="s">
        <v>301</v>
      </c>
      <c r="I53" s="11"/>
    </row>
    <row r="54" spans="1:9" s="5" customFormat="1" ht="12" x14ac:dyDescent="0.2">
      <c r="A54" s="6" t="s">
        <v>315</v>
      </c>
      <c r="B54" s="7">
        <v>5</v>
      </c>
      <c r="C54" s="7" t="s">
        <v>290</v>
      </c>
      <c r="D54" s="7" t="s">
        <v>3</v>
      </c>
      <c r="E54" s="41">
        <v>38174</v>
      </c>
      <c r="F54" s="41">
        <v>32874</v>
      </c>
      <c r="G54" s="84">
        <v>39637</v>
      </c>
      <c r="H54" s="10" t="s">
        <v>301</v>
      </c>
      <c r="I54" s="11"/>
    </row>
    <row r="55" spans="1:9" s="5" customFormat="1" ht="12" x14ac:dyDescent="0.2">
      <c r="A55" s="6" t="s">
        <v>315</v>
      </c>
      <c r="B55" s="7">
        <v>5</v>
      </c>
      <c r="C55" s="7" t="s">
        <v>297</v>
      </c>
      <c r="D55" s="7" t="s">
        <v>3</v>
      </c>
      <c r="E55" s="41">
        <v>38174</v>
      </c>
      <c r="F55" s="41">
        <v>32874</v>
      </c>
      <c r="G55" s="84">
        <v>39637</v>
      </c>
      <c r="H55" s="10" t="s">
        <v>301</v>
      </c>
      <c r="I55" s="11"/>
    </row>
    <row r="56" spans="1:9" s="5" customFormat="1" ht="12" x14ac:dyDescent="0.2">
      <c r="A56" s="6" t="s">
        <v>315</v>
      </c>
      <c r="B56" s="7">
        <v>5</v>
      </c>
      <c r="C56" s="7" t="s">
        <v>296</v>
      </c>
      <c r="D56" s="7" t="s">
        <v>157</v>
      </c>
      <c r="E56" s="41">
        <v>38174</v>
      </c>
      <c r="F56" s="41">
        <v>32874</v>
      </c>
      <c r="G56" s="84">
        <v>39637</v>
      </c>
      <c r="H56" s="10" t="s">
        <v>301</v>
      </c>
      <c r="I56" s="11"/>
    </row>
    <row r="57" spans="1:9" s="5" customFormat="1" ht="12" x14ac:dyDescent="0.2">
      <c r="A57" s="6" t="s">
        <v>315</v>
      </c>
      <c r="B57" s="7">
        <v>5</v>
      </c>
      <c r="C57" s="7" t="s">
        <v>293</v>
      </c>
      <c r="D57" s="7" t="s">
        <v>160</v>
      </c>
      <c r="E57" s="41">
        <v>38174</v>
      </c>
      <c r="F57" s="41">
        <v>32874</v>
      </c>
      <c r="G57" s="84">
        <v>39637</v>
      </c>
      <c r="H57" s="10" t="s">
        <v>301</v>
      </c>
      <c r="I57" s="11"/>
    </row>
    <row r="58" spans="1:9" s="5" customFormat="1" ht="12" x14ac:dyDescent="0.2">
      <c r="A58" s="6" t="s">
        <v>315</v>
      </c>
      <c r="B58" s="7">
        <v>6</v>
      </c>
      <c r="C58" s="26" t="s">
        <v>354</v>
      </c>
      <c r="D58" s="26" t="s">
        <v>157</v>
      </c>
      <c r="E58" s="41">
        <v>38594</v>
      </c>
      <c r="F58" s="41">
        <v>32874</v>
      </c>
      <c r="G58" s="84">
        <v>39637</v>
      </c>
      <c r="H58" s="10" t="s">
        <v>365</v>
      </c>
      <c r="I58" s="11"/>
    </row>
    <row r="59" spans="1:9" s="5" customFormat="1" ht="12" x14ac:dyDescent="0.2">
      <c r="A59" s="6" t="s">
        <v>315</v>
      </c>
      <c r="B59" s="7">
        <v>6</v>
      </c>
      <c r="C59" s="26" t="s">
        <v>355</v>
      </c>
      <c r="D59" s="26" t="s">
        <v>157</v>
      </c>
      <c r="E59" s="41">
        <v>38594</v>
      </c>
      <c r="F59" s="41">
        <v>32874</v>
      </c>
      <c r="G59" s="84">
        <v>39637</v>
      </c>
      <c r="H59" s="10" t="s">
        <v>365</v>
      </c>
      <c r="I59" s="11"/>
    </row>
    <row r="60" spans="1:9" s="5" customFormat="1" ht="12" x14ac:dyDescent="0.2">
      <c r="A60" s="6" t="s">
        <v>315</v>
      </c>
      <c r="B60" s="7">
        <v>7</v>
      </c>
      <c r="C60" s="26" t="s">
        <v>392</v>
      </c>
      <c r="D60" s="26" t="s">
        <v>157</v>
      </c>
      <c r="E60" s="41">
        <v>38965</v>
      </c>
      <c r="F60" s="41">
        <v>32874</v>
      </c>
      <c r="G60" s="84">
        <v>39637</v>
      </c>
      <c r="H60" s="10" t="s">
        <v>399</v>
      </c>
      <c r="I60" s="11"/>
    </row>
    <row r="61" spans="1:9" s="5" customFormat="1" ht="12" x14ac:dyDescent="0.2">
      <c r="A61" s="6" t="s">
        <v>315</v>
      </c>
      <c r="B61" s="7">
        <v>8</v>
      </c>
      <c r="C61" s="64" t="s">
        <v>460</v>
      </c>
      <c r="D61" s="64" t="s">
        <v>3</v>
      </c>
      <c r="E61" s="41">
        <v>39315</v>
      </c>
      <c r="F61" s="41">
        <v>40421</v>
      </c>
      <c r="G61" s="123" t="s">
        <v>530</v>
      </c>
      <c r="H61" s="68" t="s">
        <v>464</v>
      </c>
      <c r="I61" s="149"/>
    </row>
    <row r="62" spans="1:9" s="5" customFormat="1" ht="12" x14ac:dyDescent="0.2">
      <c r="A62" s="6" t="s">
        <v>315</v>
      </c>
      <c r="B62" s="7">
        <v>8</v>
      </c>
      <c r="C62" s="64" t="s">
        <v>463</v>
      </c>
      <c r="D62" s="64" t="s">
        <v>157</v>
      </c>
      <c r="E62" s="41">
        <v>39315</v>
      </c>
      <c r="F62" s="41">
        <v>32874</v>
      </c>
      <c r="G62" s="193" t="s">
        <v>793</v>
      </c>
      <c r="H62" s="68" t="s">
        <v>464</v>
      </c>
      <c r="I62" s="11"/>
    </row>
    <row r="63" spans="1:9" s="5" customFormat="1" ht="12" x14ac:dyDescent="0.2">
      <c r="A63" s="6" t="s">
        <v>315</v>
      </c>
      <c r="B63" s="7">
        <v>9</v>
      </c>
      <c r="C63" s="64" t="s">
        <v>521</v>
      </c>
      <c r="D63" s="64" t="s">
        <v>157</v>
      </c>
      <c r="E63" s="41">
        <v>39660</v>
      </c>
      <c r="F63" s="41">
        <v>32874</v>
      </c>
      <c r="G63" s="194" t="s">
        <v>793</v>
      </c>
      <c r="H63" s="68"/>
      <c r="I63" s="11"/>
    </row>
    <row r="64" spans="1:9" s="5" customFormat="1" ht="12" x14ac:dyDescent="0.2">
      <c r="A64" s="6" t="s">
        <v>315</v>
      </c>
      <c r="B64" s="7">
        <v>9</v>
      </c>
      <c r="C64" s="7" t="s">
        <v>628</v>
      </c>
      <c r="D64" s="64" t="s">
        <v>3</v>
      </c>
      <c r="E64" s="41">
        <v>40016</v>
      </c>
      <c r="F64" s="41">
        <v>32874</v>
      </c>
      <c r="G64" s="123" t="s">
        <v>530</v>
      </c>
      <c r="H64" s="68" t="s">
        <v>617</v>
      </c>
      <c r="I64" s="149"/>
    </row>
    <row r="65" spans="1:9" s="5" customFormat="1" ht="12" x14ac:dyDescent="0.2">
      <c r="A65" s="6" t="s">
        <v>315</v>
      </c>
      <c r="B65" s="7">
        <v>9</v>
      </c>
      <c r="C65" s="7" t="s">
        <v>633</v>
      </c>
      <c r="D65" s="64" t="s">
        <v>634</v>
      </c>
      <c r="E65" s="41">
        <v>40016</v>
      </c>
      <c r="F65" s="41">
        <v>32874</v>
      </c>
      <c r="G65" s="123" t="s">
        <v>530</v>
      </c>
      <c r="H65" s="68" t="s">
        <v>617</v>
      </c>
      <c r="I65" s="149"/>
    </row>
    <row r="66" spans="1:9" s="188" customFormat="1" ht="12" x14ac:dyDescent="0.2">
      <c r="A66" s="187" t="s">
        <v>315</v>
      </c>
      <c r="B66" s="109">
        <v>10</v>
      </c>
      <c r="C66" s="109" t="s">
        <v>725</v>
      </c>
      <c r="D66" s="191" t="s">
        <v>634</v>
      </c>
      <c r="E66" s="85">
        <v>40399</v>
      </c>
      <c r="F66" s="85">
        <v>32874</v>
      </c>
      <c r="G66" s="192">
        <v>40756</v>
      </c>
      <c r="H66" s="91" t="s">
        <v>730</v>
      </c>
      <c r="I66" s="264"/>
    </row>
    <row r="67" spans="1:9" s="5" customFormat="1" ht="12" x14ac:dyDescent="0.2">
      <c r="A67" s="6" t="s">
        <v>315</v>
      </c>
      <c r="B67" s="7">
        <v>10</v>
      </c>
      <c r="C67" s="7" t="s">
        <v>724</v>
      </c>
      <c r="D67" s="64" t="s">
        <v>634</v>
      </c>
      <c r="E67" s="41">
        <v>40399</v>
      </c>
      <c r="F67" s="41">
        <v>32874</v>
      </c>
      <c r="G67" s="190">
        <v>40766</v>
      </c>
      <c r="H67" s="68" t="s">
        <v>730</v>
      </c>
      <c r="I67" s="11"/>
    </row>
    <row r="68" spans="1:9" s="5" customFormat="1" ht="22.5" x14ac:dyDescent="0.2">
      <c r="A68" s="6" t="s">
        <v>315</v>
      </c>
      <c r="B68" s="7">
        <v>10</v>
      </c>
      <c r="C68" s="7" t="s">
        <v>716</v>
      </c>
      <c r="D68" s="64" t="s">
        <v>11</v>
      </c>
      <c r="E68" s="41">
        <v>40399</v>
      </c>
      <c r="F68" s="41">
        <v>40663</v>
      </c>
      <c r="G68" s="270">
        <v>41133</v>
      </c>
      <c r="H68" s="68" t="s">
        <v>1008</v>
      </c>
      <c r="I68" s="11"/>
    </row>
    <row r="69" spans="1:9" s="5" customFormat="1" ht="22.5" x14ac:dyDescent="0.2">
      <c r="A69" s="6" t="s">
        <v>315</v>
      </c>
      <c r="B69" s="7">
        <v>10</v>
      </c>
      <c r="C69" s="7" t="s">
        <v>717</v>
      </c>
      <c r="D69" s="64" t="s">
        <v>3</v>
      </c>
      <c r="E69" s="41">
        <v>40399</v>
      </c>
      <c r="F69" s="41">
        <v>32874</v>
      </c>
      <c r="G69" s="190">
        <v>41133</v>
      </c>
      <c r="H69" s="68" t="s">
        <v>1008</v>
      </c>
      <c r="I69" s="11"/>
    </row>
    <row r="70" spans="1:9" s="5" customFormat="1" ht="12" x14ac:dyDescent="0.2">
      <c r="A70" s="6" t="s">
        <v>315</v>
      </c>
      <c r="B70" s="7">
        <v>-5</v>
      </c>
      <c r="C70" s="7" t="s">
        <v>222</v>
      </c>
      <c r="D70" s="18" t="s">
        <v>3</v>
      </c>
      <c r="E70" s="41">
        <v>37865</v>
      </c>
      <c r="F70" s="41">
        <v>32874</v>
      </c>
      <c r="G70" s="84">
        <v>39637</v>
      </c>
      <c r="H70" s="10"/>
      <c r="I70" s="11"/>
    </row>
    <row r="71" spans="1:9" s="5" customFormat="1" ht="12" x14ac:dyDescent="0.2">
      <c r="A71" s="6" t="s">
        <v>315</v>
      </c>
      <c r="B71" s="7">
        <v>-2</v>
      </c>
      <c r="C71" s="7" t="s">
        <v>229</v>
      </c>
      <c r="D71" s="7" t="s">
        <v>3</v>
      </c>
      <c r="E71" s="41">
        <v>37865</v>
      </c>
      <c r="F71" s="41">
        <v>32874</v>
      </c>
      <c r="G71" s="84">
        <v>39637</v>
      </c>
      <c r="H71" s="10"/>
      <c r="I71" s="11"/>
    </row>
    <row r="72" spans="1:9" s="5" customFormat="1" ht="12" x14ac:dyDescent="0.2">
      <c r="A72" s="6" t="s">
        <v>315</v>
      </c>
      <c r="B72" s="7">
        <v>-2</v>
      </c>
      <c r="C72" s="7" t="s">
        <v>232</v>
      </c>
      <c r="D72" s="7" t="s">
        <v>160</v>
      </c>
      <c r="E72" s="41">
        <v>37865</v>
      </c>
      <c r="F72" s="41">
        <v>32874</v>
      </c>
      <c r="G72" s="84">
        <v>39637</v>
      </c>
      <c r="H72" s="10"/>
      <c r="I72" s="11"/>
    </row>
    <row r="73" spans="1:9" s="5" customFormat="1" ht="12" x14ac:dyDescent="0.2">
      <c r="A73" s="6" t="s">
        <v>315</v>
      </c>
      <c r="B73" s="7">
        <v>-1</v>
      </c>
      <c r="C73" s="7" t="s">
        <v>240</v>
      </c>
      <c r="D73" s="7" t="s">
        <v>157</v>
      </c>
      <c r="E73" s="41">
        <v>37865</v>
      </c>
      <c r="F73" s="41">
        <v>32874</v>
      </c>
      <c r="G73" s="123" t="s">
        <v>530</v>
      </c>
      <c r="H73" s="68"/>
      <c r="I73" s="149"/>
    </row>
    <row r="74" spans="1:9" s="5" customFormat="1" ht="12" x14ac:dyDescent="0.2">
      <c r="A74" s="6" t="s">
        <v>315</v>
      </c>
      <c r="B74" s="7">
        <v>-1</v>
      </c>
      <c r="C74" s="7" t="s">
        <v>236</v>
      </c>
      <c r="D74" s="7" t="s">
        <v>11</v>
      </c>
      <c r="E74" s="41">
        <v>37865</v>
      </c>
      <c r="F74" s="41">
        <v>32874</v>
      </c>
      <c r="G74" s="84">
        <v>39637</v>
      </c>
      <c r="H74" s="10"/>
      <c r="I74" s="11"/>
    </row>
    <row r="75" spans="1:9" s="5" customFormat="1" ht="12" x14ac:dyDescent="0.2">
      <c r="A75" s="6" t="s">
        <v>315</v>
      </c>
      <c r="B75" s="7">
        <v>-1</v>
      </c>
      <c r="C75" s="7" t="s">
        <v>238</v>
      </c>
      <c r="D75" s="7" t="s">
        <v>11</v>
      </c>
      <c r="E75" s="41">
        <v>37865</v>
      </c>
      <c r="F75" s="41">
        <v>37833</v>
      </c>
      <c r="G75" s="123" t="s">
        <v>530</v>
      </c>
      <c r="H75" s="68"/>
      <c r="I75" s="149"/>
    </row>
    <row r="76" spans="1:9" s="5" customFormat="1" ht="12" x14ac:dyDescent="0.2">
      <c r="A76" s="6" t="s">
        <v>315</v>
      </c>
      <c r="B76" s="7">
        <v>-1</v>
      </c>
      <c r="C76" s="7" t="s">
        <v>239</v>
      </c>
      <c r="D76" s="7" t="s">
        <v>3</v>
      </c>
      <c r="E76" s="41">
        <v>37865</v>
      </c>
      <c r="F76" s="41">
        <v>32874</v>
      </c>
      <c r="G76" s="84">
        <v>39637</v>
      </c>
      <c r="H76" s="10"/>
      <c r="I76" s="11"/>
    </row>
    <row r="77" spans="1:9" s="5" customFormat="1" ht="12" x14ac:dyDescent="0.2">
      <c r="A77" s="6" t="s">
        <v>315</v>
      </c>
      <c r="B77" s="7">
        <v>-1</v>
      </c>
      <c r="C77" s="7" t="s">
        <v>243</v>
      </c>
      <c r="D77" s="7" t="s">
        <v>160</v>
      </c>
      <c r="E77" s="41">
        <v>37865</v>
      </c>
      <c r="F77" s="41">
        <v>32874</v>
      </c>
      <c r="G77" s="84">
        <v>39637</v>
      </c>
      <c r="H77" s="10"/>
      <c r="I77" s="11"/>
    </row>
    <row r="78" spans="1:9" s="5" customFormat="1" ht="12" x14ac:dyDescent="0.2">
      <c r="A78" s="6" t="s">
        <v>315</v>
      </c>
      <c r="B78" s="7">
        <v>-1</v>
      </c>
      <c r="C78" s="7" t="s">
        <v>244</v>
      </c>
      <c r="D78" s="7" t="s">
        <v>3</v>
      </c>
      <c r="E78" s="41">
        <v>37865</v>
      </c>
      <c r="F78" s="41">
        <v>32874</v>
      </c>
      <c r="G78" s="84">
        <v>39637</v>
      </c>
      <c r="H78" s="10"/>
      <c r="I78" s="11"/>
    </row>
    <row r="79" spans="1:9" s="5" customFormat="1" ht="12" x14ac:dyDescent="0.2">
      <c r="A79" s="6" t="s">
        <v>315</v>
      </c>
      <c r="B79" s="7">
        <v>-1</v>
      </c>
      <c r="C79" s="7" t="s">
        <v>246</v>
      </c>
      <c r="D79" s="7" t="s">
        <v>160</v>
      </c>
      <c r="E79" s="41">
        <v>37865</v>
      </c>
      <c r="F79" s="41">
        <v>32874</v>
      </c>
      <c r="G79" s="84">
        <v>39637</v>
      </c>
      <c r="H79" s="10"/>
      <c r="I79" s="11"/>
    </row>
    <row r="80" spans="1:9" s="5" customFormat="1" ht="12" x14ac:dyDescent="0.2">
      <c r="A80" s="6" t="s">
        <v>315</v>
      </c>
      <c r="B80" s="7">
        <v>-5</v>
      </c>
      <c r="C80" s="7" t="s">
        <v>221</v>
      </c>
      <c r="D80" s="18" t="s">
        <v>11</v>
      </c>
      <c r="E80" s="41">
        <v>37865</v>
      </c>
      <c r="F80" s="41">
        <v>32874</v>
      </c>
      <c r="G80" s="123" t="s">
        <v>530</v>
      </c>
      <c r="H80" s="68"/>
    </row>
    <row r="81" spans="1:43" s="5" customFormat="1" ht="22.5" x14ac:dyDescent="0.2">
      <c r="A81" s="6" t="s">
        <v>317</v>
      </c>
      <c r="B81" s="7">
        <v>12</v>
      </c>
      <c r="C81" s="7" t="s">
        <v>660</v>
      </c>
      <c r="D81" s="7" t="s">
        <v>1</v>
      </c>
      <c r="E81" s="235">
        <v>40100</v>
      </c>
      <c r="F81" s="235">
        <v>35674</v>
      </c>
      <c r="G81" s="238" t="s">
        <v>983</v>
      </c>
      <c r="H81" s="65" t="s">
        <v>662</v>
      </c>
      <c r="I81" s="79" t="s">
        <v>663</v>
      </c>
    </row>
    <row r="82" spans="1:43" s="234" customFormat="1" ht="22.5" x14ac:dyDescent="0.2">
      <c r="A82" s="228" t="s">
        <v>317</v>
      </c>
      <c r="B82" s="229">
        <v>50595</v>
      </c>
      <c r="C82" s="230" t="s">
        <v>947</v>
      </c>
      <c r="D82" s="231" t="s">
        <v>425</v>
      </c>
      <c r="E82" s="232">
        <v>41079</v>
      </c>
      <c r="F82" s="41">
        <v>41139</v>
      </c>
      <c r="G82" s="237" t="s">
        <v>980</v>
      </c>
      <c r="H82" s="233" t="s">
        <v>953</v>
      </c>
      <c r="I82" s="233" t="s">
        <v>978</v>
      </c>
    </row>
    <row r="83" spans="1:43" s="3" customFormat="1" ht="12" x14ac:dyDescent="0.2">
      <c r="A83" s="6" t="s">
        <v>317</v>
      </c>
      <c r="B83" s="219"/>
      <c r="C83" s="34" t="s">
        <v>909</v>
      </c>
      <c r="D83" s="218"/>
      <c r="E83" s="40"/>
      <c r="F83" s="40">
        <v>41105</v>
      </c>
      <c r="G83" s="272" t="s">
        <v>980</v>
      </c>
      <c r="H83" s="79"/>
      <c r="I83" s="7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row>
    <row r="84" spans="1:43" x14ac:dyDescent="0.2">
      <c r="A84" s="6" t="s">
        <v>317</v>
      </c>
      <c r="B84" s="219"/>
      <c r="C84" s="34" t="s">
        <v>1021</v>
      </c>
      <c r="D84" s="218"/>
      <c r="E84" s="40"/>
      <c r="F84" s="40">
        <v>40929</v>
      </c>
      <c r="G84" s="272" t="s">
        <v>980</v>
      </c>
      <c r="H84" s="273"/>
      <c r="I84" s="274"/>
    </row>
    <row r="85" spans="1:43" x14ac:dyDescent="0.2">
      <c r="A85" s="6" t="s">
        <v>317</v>
      </c>
      <c r="B85" s="219"/>
      <c r="C85" s="34" t="s">
        <v>947</v>
      </c>
      <c r="D85" s="218"/>
      <c r="E85" s="40"/>
      <c r="F85" s="40">
        <v>41139</v>
      </c>
      <c r="G85" s="272" t="s">
        <v>980</v>
      </c>
      <c r="H85" s="273"/>
      <c r="I85" s="274"/>
    </row>
    <row r="86" spans="1:43" x14ac:dyDescent="0.2">
      <c r="A86" s="149" t="s">
        <v>317</v>
      </c>
      <c r="B86" s="273"/>
      <c r="C86" s="276" t="s">
        <v>1022</v>
      </c>
      <c r="D86" s="273"/>
      <c r="E86" s="273"/>
      <c r="F86" s="40">
        <v>40663</v>
      </c>
      <c r="G86" s="277" t="s">
        <v>980</v>
      </c>
      <c r="H86" s="273"/>
      <c r="I86" s="274"/>
    </row>
    <row r="87" spans="1:43" s="5" customFormat="1" ht="22.5" x14ac:dyDescent="0.2">
      <c r="A87" s="6" t="s">
        <v>317</v>
      </c>
      <c r="B87" s="7">
        <v>19</v>
      </c>
      <c r="C87" s="7" t="s">
        <v>479</v>
      </c>
      <c r="D87" s="7" t="s">
        <v>425</v>
      </c>
      <c r="E87" s="41">
        <v>39533</v>
      </c>
      <c r="F87" s="41">
        <v>39872</v>
      </c>
      <c r="G87" s="123" t="s">
        <v>998</v>
      </c>
      <c r="H87" s="65" t="s">
        <v>449</v>
      </c>
      <c r="I87" s="149"/>
    </row>
    <row r="88" spans="1:43" s="5" customFormat="1" ht="22.5" x14ac:dyDescent="0.2">
      <c r="A88" s="6" t="s">
        <v>317</v>
      </c>
      <c r="B88" s="7">
        <v>20</v>
      </c>
      <c r="C88" s="7" t="s">
        <v>430</v>
      </c>
      <c r="D88" s="7" t="s">
        <v>425</v>
      </c>
      <c r="E88" s="41">
        <v>39286</v>
      </c>
      <c r="F88" s="41">
        <v>39629</v>
      </c>
      <c r="G88" s="123" t="s">
        <v>530</v>
      </c>
      <c r="H88" s="79" t="s">
        <v>981</v>
      </c>
      <c r="I88" s="149"/>
    </row>
    <row r="89" spans="1:43" s="5" customFormat="1" ht="22.5" x14ac:dyDescent="0.2">
      <c r="A89" s="6" t="s">
        <v>317</v>
      </c>
      <c r="B89" s="7">
        <v>21</v>
      </c>
      <c r="C89" s="7" t="s">
        <v>475</v>
      </c>
      <c r="D89" s="7" t="s">
        <v>425</v>
      </c>
      <c r="E89" s="41">
        <v>39100</v>
      </c>
      <c r="F89" s="41">
        <v>40663</v>
      </c>
      <c r="G89" s="192">
        <v>40756</v>
      </c>
      <c r="H89" s="79" t="s">
        <v>982</v>
      </c>
      <c r="I89" s="149"/>
    </row>
    <row r="90" spans="1:43" s="5" customFormat="1" ht="33.75" x14ac:dyDescent="0.2">
      <c r="A90" s="6" t="s">
        <v>317</v>
      </c>
      <c r="B90" s="7"/>
      <c r="C90" s="7" t="s">
        <v>999</v>
      </c>
      <c r="D90" s="7" t="s">
        <v>425</v>
      </c>
      <c r="E90" s="41">
        <v>40940</v>
      </c>
      <c r="F90" s="41">
        <v>41035</v>
      </c>
      <c r="G90" s="272" t="s">
        <v>980</v>
      </c>
      <c r="H90" s="79"/>
      <c r="I90" s="79" t="s">
        <v>1001</v>
      </c>
    </row>
    <row r="91" spans="1:43" s="5" customFormat="1" ht="22.5" x14ac:dyDescent="0.2">
      <c r="A91" s="6" t="s">
        <v>317</v>
      </c>
      <c r="B91" s="7"/>
      <c r="C91" s="7" t="s">
        <v>1000</v>
      </c>
      <c r="D91" s="7" t="s">
        <v>425</v>
      </c>
      <c r="E91" s="41">
        <v>40940</v>
      </c>
      <c r="F91" s="41">
        <v>41035</v>
      </c>
      <c r="G91" s="272" t="s">
        <v>980</v>
      </c>
      <c r="H91" s="79"/>
      <c r="I91" s="79" t="s">
        <v>1002</v>
      </c>
    </row>
    <row r="92" spans="1:43" s="5" customFormat="1" ht="36" x14ac:dyDescent="0.2">
      <c r="A92" s="122" t="s">
        <v>271</v>
      </c>
      <c r="B92" s="7"/>
      <c r="C92" s="7" t="s">
        <v>370</v>
      </c>
      <c r="D92" s="35" t="s">
        <v>406</v>
      </c>
      <c r="E92" s="41">
        <v>37865</v>
      </c>
      <c r="F92" s="85">
        <v>32874</v>
      </c>
      <c r="G92" s="84">
        <v>39637</v>
      </c>
      <c r="H92" s="10" t="s">
        <v>377</v>
      </c>
      <c r="I92" s="11" t="s">
        <v>412</v>
      </c>
    </row>
    <row r="93" spans="1:43" s="54" customFormat="1" ht="22.5" x14ac:dyDescent="0.2">
      <c r="A93" s="113" t="s">
        <v>271</v>
      </c>
      <c r="B93" s="108"/>
      <c r="C93" s="109" t="s">
        <v>337</v>
      </c>
      <c r="D93" s="110" t="s">
        <v>11</v>
      </c>
      <c r="E93" s="111">
        <v>38325</v>
      </c>
      <c r="F93" s="85">
        <v>32874</v>
      </c>
      <c r="G93" s="123" t="s">
        <v>530</v>
      </c>
      <c r="H93" s="112" t="s">
        <v>529</v>
      </c>
      <c r="I93" s="226"/>
    </row>
    <row r="94" spans="1:43" s="54" customFormat="1" ht="25.5" x14ac:dyDescent="0.2">
      <c r="A94" s="113" t="s">
        <v>271</v>
      </c>
      <c r="B94" s="114"/>
      <c r="C94" s="109" t="s">
        <v>973</v>
      </c>
      <c r="D94" s="110" t="s">
        <v>932</v>
      </c>
      <c r="E94" s="111">
        <v>41078</v>
      </c>
      <c r="F94" s="85">
        <v>41129</v>
      </c>
      <c r="G94" s="123" t="s">
        <v>980</v>
      </c>
      <c r="H94" s="225" t="s">
        <v>974</v>
      </c>
      <c r="I94" s="226" t="s">
        <v>975</v>
      </c>
    </row>
    <row r="95" spans="1:43" s="54" customFormat="1" x14ac:dyDescent="0.2">
      <c r="A95" s="113" t="s">
        <v>271</v>
      </c>
      <c r="B95" s="114"/>
      <c r="C95" s="115" t="s">
        <v>451</v>
      </c>
      <c r="D95" s="110" t="s">
        <v>425</v>
      </c>
      <c r="E95" s="85">
        <v>39220</v>
      </c>
      <c r="F95" s="85">
        <v>39619</v>
      </c>
      <c r="G95" s="84">
        <v>39668</v>
      </c>
      <c r="H95" s="116" t="s">
        <v>496</v>
      </c>
      <c r="I95" s="120" t="s">
        <v>495</v>
      </c>
    </row>
    <row r="96" spans="1:43" s="54" customFormat="1" ht="56.25" x14ac:dyDescent="0.2">
      <c r="A96" s="113" t="s">
        <v>271</v>
      </c>
      <c r="B96" s="108"/>
      <c r="C96" s="109" t="s">
        <v>256</v>
      </c>
      <c r="D96" s="118" t="s">
        <v>413</v>
      </c>
      <c r="E96" s="85">
        <v>37865</v>
      </c>
      <c r="F96" s="85">
        <v>32874</v>
      </c>
      <c r="G96" s="84">
        <v>39637</v>
      </c>
      <c r="H96" s="116" t="s">
        <v>507</v>
      </c>
      <c r="I96" s="91" t="s">
        <v>504</v>
      </c>
    </row>
    <row r="97" spans="1:9" s="54" customFormat="1" x14ac:dyDescent="0.2">
      <c r="A97" s="113" t="s">
        <v>271</v>
      </c>
      <c r="B97" s="108"/>
      <c r="C97" s="109" t="s">
        <v>400</v>
      </c>
      <c r="D97" s="109" t="s">
        <v>403</v>
      </c>
      <c r="E97" s="85">
        <v>37865</v>
      </c>
      <c r="F97" s="85">
        <v>32874</v>
      </c>
      <c r="G97" s="84">
        <v>39637</v>
      </c>
      <c r="H97" s="117" t="s">
        <v>499</v>
      </c>
      <c r="I97" s="226"/>
    </row>
    <row r="98" spans="1:9" s="54" customFormat="1" ht="51" x14ac:dyDescent="0.2">
      <c r="A98" s="113" t="s">
        <v>271</v>
      </c>
      <c r="B98" s="108"/>
      <c r="C98" s="109" t="s">
        <v>287</v>
      </c>
      <c r="D98" s="110" t="s">
        <v>11</v>
      </c>
      <c r="E98" s="85">
        <v>38142</v>
      </c>
      <c r="F98" s="119">
        <v>32874</v>
      </c>
      <c r="G98" s="84">
        <v>39637</v>
      </c>
      <c r="H98" s="120" t="s">
        <v>531</v>
      </c>
      <c r="I98" s="121" t="s">
        <v>532</v>
      </c>
    </row>
    <row r="99" spans="1:9" s="54" customFormat="1" x14ac:dyDescent="0.2">
      <c r="A99" s="113" t="s">
        <v>271</v>
      </c>
      <c r="B99" s="108"/>
      <c r="C99" s="109" t="s">
        <v>262</v>
      </c>
      <c r="D99" s="110" t="s">
        <v>263</v>
      </c>
      <c r="E99" s="85">
        <v>37865</v>
      </c>
      <c r="F99" s="85">
        <v>32874</v>
      </c>
      <c r="G99" s="84">
        <v>39637</v>
      </c>
      <c r="H99" s="91" t="s">
        <v>264</v>
      </c>
      <c r="I99" s="226"/>
    </row>
    <row r="100" spans="1:9" s="54" customFormat="1" ht="45" x14ac:dyDescent="0.2">
      <c r="A100" s="113" t="s">
        <v>271</v>
      </c>
      <c r="B100" s="108"/>
      <c r="C100" s="109" t="s">
        <v>372</v>
      </c>
      <c r="D100" s="110" t="s">
        <v>409</v>
      </c>
      <c r="E100" s="85">
        <v>38597</v>
      </c>
      <c r="F100" s="85">
        <v>32874</v>
      </c>
      <c r="G100" s="84">
        <v>39637</v>
      </c>
      <c r="H100" s="117" t="s">
        <v>500</v>
      </c>
      <c r="I100" s="91" t="s">
        <v>502</v>
      </c>
    </row>
    <row r="101" spans="1:9" s="54" customFormat="1" ht="56.25" x14ac:dyDescent="0.2">
      <c r="A101" s="113" t="s">
        <v>271</v>
      </c>
      <c r="B101" s="108"/>
      <c r="C101" s="109" t="s">
        <v>378</v>
      </c>
      <c r="D101" s="110" t="s">
        <v>414</v>
      </c>
      <c r="E101" s="85" t="s">
        <v>373</v>
      </c>
      <c r="F101" s="85">
        <v>32874</v>
      </c>
      <c r="G101" s="84">
        <v>39637</v>
      </c>
      <c r="H101" s="91" t="s">
        <v>501</v>
      </c>
      <c r="I101" s="91" t="s">
        <v>503</v>
      </c>
    </row>
    <row r="102" spans="1:9" s="5" customFormat="1" ht="22.5" x14ac:dyDescent="0.2">
      <c r="A102" s="113" t="s">
        <v>271</v>
      </c>
      <c r="B102" s="7">
        <v>9</v>
      </c>
      <c r="C102" s="64" t="s">
        <v>514</v>
      </c>
      <c r="D102" s="64" t="s">
        <v>11</v>
      </c>
      <c r="E102" s="41">
        <v>39659</v>
      </c>
      <c r="F102" s="41">
        <v>32874</v>
      </c>
      <c r="G102" s="123" t="s">
        <v>530</v>
      </c>
      <c r="H102" s="68" t="s">
        <v>534</v>
      </c>
      <c r="I102" s="68" t="s">
        <v>535</v>
      </c>
    </row>
    <row r="103" spans="1:9" s="5" customFormat="1" ht="22.5" x14ac:dyDescent="0.2">
      <c r="A103" s="113" t="s">
        <v>271</v>
      </c>
      <c r="B103" s="7">
        <v>9</v>
      </c>
      <c r="C103" s="64" t="s">
        <v>519</v>
      </c>
      <c r="D103" s="64" t="s">
        <v>3</v>
      </c>
      <c r="E103" s="41">
        <v>39660</v>
      </c>
      <c r="F103" s="41">
        <v>32874</v>
      </c>
      <c r="G103" s="123" t="s">
        <v>530</v>
      </c>
      <c r="H103" s="68" t="s">
        <v>536</v>
      </c>
      <c r="I103" s="68" t="s">
        <v>535</v>
      </c>
    </row>
    <row r="104" spans="1:9" s="5" customFormat="1" ht="12" customHeight="1" x14ac:dyDescent="0.2">
      <c r="A104" s="113" t="s">
        <v>271</v>
      </c>
      <c r="B104" s="7"/>
      <c r="C104" s="7" t="s">
        <v>385</v>
      </c>
      <c r="D104" s="7" t="s">
        <v>9</v>
      </c>
      <c r="E104" s="41">
        <v>38918</v>
      </c>
      <c r="F104" s="41">
        <v>32874</v>
      </c>
      <c r="G104" s="123" t="s">
        <v>530</v>
      </c>
      <c r="H104" s="68" t="s">
        <v>639</v>
      </c>
      <c r="I104" s="11"/>
    </row>
    <row r="105" spans="1:9" s="5" customFormat="1" ht="22.5" x14ac:dyDescent="0.2">
      <c r="A105" s="113" t="s">
        <v>271</v>
      </c>
      <c r="B105" s="7">
        <v>4</v>
      </c>
      <c r="C105" s="7" t="s">
        <v>682</v>
      </c>
      <c r="D105" s="7" t="s">
        <v>425</v>
      </c>
      <c r="E105" s="41">
        <v>40155</v>
      </c>
      <c r="F105" s="41">
        <v>41162</v>
      </c>
      <c r="G105" s="278" t="s">
        <v>1023</v>
      </c>
      <c r="H105" s="65" t="s">
        <v>449</v>
      </c>
    </row>
    <row r="106" spans="1:9" s="5" customFormat="1" ht="12" x14ac:dyDescent="0.2">
      <c r="A106" s="198" t="s">
        <v>317</v>
      </c>
      <c r="B106" s="33"/>
      <c r="C106" s="33" t="s">
        <v>1014</v>
      </c>
      <c r="D106" s="33" t="s">
        <v>425</v>
      </c>
      <c r="E106" s="40">
        <v>41158</v>
      </c>
      <c r="F106" s="40">
        <v>41222</v>
      </c>
      <c r="G106" s="281">
        <v>41214</v>
      </c>
      <c r="H106" s="79" t="s">
        <v>1018</v>
      </c>
      <c r="I106" s="79" t="s">
        <v>1019</v>
      </c>
    </row>
    <row r="107" spans="1:9" s="5" customFormat="1" ht="12" x14ac:dyDescent="0.2">
      <c r="A107" s="198" t="s">
        <v>317</v>
      </c>
      <c r="B107" s="33"/>
      <c r="C107" s="33" t="s">
        <v>1011</v>
      </c>
      <c r="D107" s="33" t="s">
        <v>425</v>
      </c>
      <c r="E107" s="40">
        <v>41158</v>
      </c>
      <c r="F107" s="40">
        <v>41222</v>
      </c>
      <c r="G107" s="281">
        <v>41214</v>
      </c>
      <c r="H107" s="79" t="s">
        <v>1018</v>
      </c>
      <c r="I107" s="79" t="s">
        <v>1020</v>
      </c>
    </row>
    <row r="108" spans="1:9" x14ac:dyDescent="0.2">
      <c r="C108" t="s">
        <v>1040</v>
      </c>
      <c r="D108" t="s">
        <v>1041</v>
      </c>
      <c r="E108" s="279">
        <v>41222</v>
      </c>
      <c r="F108" s="275">
        <v>41232</v>
      </c>
      <c r="G108" s="280" t="s">
        <v>1042</v>
      </c>
      <c r="H108" s="273"/>
      <c r="I108" s="274"/>
    </row>
    <row r="109" spans="1:9" s="5" customFormat="1" ht="12" x14ac:dyDescent="0.2">
      <c r="A109" s="6" t="s">
        <v>313</v>
      </c>
      <c r="B109" s="7"/>
      <c r="C109" s="7" t="s">
        <v>1059</v>
      </c>
      <c r="D109" s="7" t="s">
        <v>9</v>
      </c>
      <c r="E109" s="41">
        <v>41306</v>
      </c>
      <c r="F109" s="41">
        <v>41312</v>
      </c>
      <c r="G109" s="291" t="s">
        <v>1064</v>
      </c>
      <c r="H109" s="68" t="s">
        <v>1060</v>
      </c>
      <c r="I109" s="149" t="s">
        <v>1063</v>
      </c>
    </row>
  </sheetData>
  <mergeCells count="1">
    <mergeCell ref="A3:D3"/>
  </mergeCells>
  <pageMargins left="0.2" right="0.2" top="0.5" bottom="0.5" header="0.3" footer="0.3"/>
  <pageSetup paperSize="5" scale="80"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SCHEDULES</vt:lpstr>
      <vt:lpstr>CIRM SCHEDULE DETAILS</vt:lpstr>
      <vt:lpstr>END-DATED SCHEDULES</vt:lpstr>
      <vt:lpstr>'END-DATED SCHEDULES'!Print_Area</vt:lpstr>
      <vt:lpstr>SCHEDULES!Print_Area</vt:lpstr>
      <vt:lpstr>'END-DATED SCHEDULES'!Print_Titles</vt:lpstr>
      <vt:lpstr>SCHEDULES!Print_Titles</vt:lpstr>
    </vt:vector>
  </TitlesOfParts>
  <Company>Stanford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JMC</dc:creator>
  <cp:lastModifiedBy>Charlton, Jesse</cp:lastModifiedBy>
  <cp:lastPrinted>2012-08-18T00:09:47Z</cp:lastPrinted>
  <dcterms:created xsi:type="dcterms:W3CDTF">2003-12-16T14:46:08Z</dcterms:created>
  <dcterms:modified xsi:type="dcterms:W3CDTF">2013-02-07T00:14:45Z</dcterms:modified>
</cp:coreProperties>
</file>