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3000" windowWidth="17500" windowHeight="12060" activeTab="0"/>
  </bookViews>
  <sheets>
    <sheet name="NIH_sal_cap_multi_acct_acad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<sst xmlns="http://schemas.openxmlformats.org/spreadsheetml/2006/main" count="57" uniqueCount="55">
  <si>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Months in appointment (may be 12 or fewer)</t>
  </si>
  <si>
    <t>ACADEMIC YEAR ENTRIES</t>
  </si>
  <si>
    <t xml:space="preserve">Applicable </t>
  </si>
  <si>
    <t>Per Pay Period</t>
  </si>
  <si>
    <t>Salary Cap</t>
  </si>
  <si>
    <t>Proposed</t>
  </si>
  <si>
    <t xml:space="preserve">Direct </t>
  </si>
  <si>
    <t>Salary</t>
  </si>
  <si>
    <t>% Salary</t>
  </si>
  <si>
    <t>Offset</t>
  </si>
  <si>
    <t>at 100% FTE</t>
  </si>
  <si>
    <t>or Awarded</t>
  </si>
  <si>
    <t>Charge $</t>
  </si>
  <si>
    <t>Charge %</t>
  </si>
  <si>
    <t>over cap</t>
  </si>
  <si>
    <t>$ amount</t>
  </si>
  <si>
    <t>12 month appt.</t>
  </si>
  <si>
    <t>Effort %</t>
  </si>
  <si>
    <t>Restricted research or cost-sharing accounts</t>
  </si>
  <si>
    <t>Total % of restricted account lines entered</t>
  </si>
  <si>
    <t>Unrestricted accounts (primarily Operating budget)</t>
  </si>
  <si>
    <t>offset amount calculated above is included</t>
  </si>
  <si>
    <t>Offset Account</t>
  </si>
  <si>
    <t>in direct charge figure for offset account</t>
  </si>
  <si>
    <t>Total effort</t>
  </si>
  <si>
    <t>should be 100%</t>
  </si>
  <si>
    <t>This template calculates percentages to be entered in Labor Distribution (LD) for an individual on an academic year appointment</t>
  </si>
  <si>
    <r>
      <t>Note</t>
    </r>
    <r>
      <rPr>
        <sz val="10"/>
        <rFont val="NewCenturySchlbk"/>
        <family val="0"/>
      </rPr>
      <t xml:space="preserve">, if the sum of the percentage of effort devoted to restricted accounts (sponsored or other accounts requiring careful allocation) </t>
    </r>
  </si>
  <si>
    <t xml:space="preserve">LD does not allow negative entries. Accordingly, this method will not work for someone on a 9-month appointment, </t>
  </si>
  <si>
    <t>To use this template fill in the shaded cells. Enter the calculated direct charge % per pay period (column E) in Labor Distribution.</t>
  </si>
  <si>
    <t>Total % for Unallowed Expenditure Type 51190 (if using same account)</t>
  </si>
  <si>
    <t>Note: Offset Account (usually OB), does not include Unallowed Cap % calculated above, this is the normal SAL portion</t>
  </si>
  <si>
    <t>Column E %s entered in LD</t>
  </si>
  <si>
    <t>Award and PTA Number</t>
  </si>
  <si>
    <t>Academic Year Appointment Paid Over 12 Months</t>
  </si>
  <si>
    <t xml:space="preserve">who has elected to be paid over 12 months. Proper allocation requires that effort be charged to restricted accounts (PTAs) as "earned" not as paid. </t>
  </si>
  <si>
    <t xml:space="preserve">This means the appropriate effort percentage (adjusted for the NIH salary cap if needed, see below) is charged to restricted accounts (PTAs) during the </t>
  </si>
  <si>
    <t xml:space="preserve">academic year, and nothing is charged to them during the "off quarter" (summer). This is accomplished through the use of an offset account (PTA). </t>
  </si>
  <si>
    <t>is charged to the "offset" account. The offset account is the designated PTA (usually an operating budget account) which is charged "less"</t>
  </si>
  <si>
    <t>during the academic year while restricted accounts(PTAs) are charged based on the salary earned, rather than the salary paid.</t>
  </si>
  <si>
    <t>If restricted accounts (PTAs) stop and start during the year you can add new lines to determine the academic year effect for the remaining months.</t>
  </si>
  <si>
    <t>please contact the Labor Distribution Coordinator in the Controller’s Office at LD_coordinator1@lists.stanford.edu  for assistance.</t>
  </si>
  <si>
    <t>The calculation work sheet determines the percentages to be entered during the academic year. During the summer, 100% of the salary paid</t>
  </si>
  <si>
    <t>exceeds the ratio of the months of appointment/12, the calculation of the offset account amount would result in a negative percentage.</t>
  </si>
  <si>
    <t xml:space="preserve">paid over 12 months (9/12 = 75%) and working more than 75% on sponsored or other restricted activities. If this case occurs, </t>
  </si>
  <si>
    <t xml:space="preserve">The spreadsheet considers the effect of the salary cap.  This template works with the same principal as the individual award templates </t>
  </si>
  <si>
    <t>related to the NIH salary cap. Please review the applicable individual award template for theory and references to policies and other tools.</t>
  </si>
  <si>
    <t>To calculate all percentages, for account lines with no cap (i.e., gift accounts, operating budget, etc.) enter 0 (zero) in Applicable Salary Cap column</t>
  </si>
  <si>
    <t>Stanford</t>
  </si>
  <si>
    <t>Per pay period</t>
  </si>
  <si>
    <t>Employee Name</t>
  </si>
  <si>
    <t>Base Salary</t>
  </si>
  <si>
    <t>Salary paid</t>
  </si>
  <si>
    <t>Percent of full time (may be 100% or less)</t>
  </si>
  <si>
    <t>over 12 months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</si>
</sst>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_);_(&quot;$&quot;* \(#,##0.0\);_(&quot;$&quot;* &quot;-&quot;?_);_(@_)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0.000%"/>
  </numFmts>
  <fonts count="4">
    <font>
      <sz val="10"/>
      <name val="Arial"/>
      <family val="0"/>
    </font>
    <font>
      <sz val="10"/>
      <name val="NewCenturySchlbk"/>
      <family val="0"/>
    </font>
    <font>
      <b/>
      <sz val="10"/>
      <name val="NewCenturySchlbk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Alignment="1">
      <alignment/>
    </xf>
    <xf numFmtId="171" fontId="1" fillId="0" borderId="0" xfId="20" applyNumberFormat="1" applyFont="1" applyAlignment="1">
      <alignment/>
    </xf>
    <xf numFmtId="44" fontId="1" fillId="0" borderId="0" xfId="17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/>
      <protection locked="0"/>
    </xf>
    <xf numFmtId="9" fontId="1" fillId="2" borderId="0" xfId="2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44" fontId="1" fillId="2" borderId="0" xfId="17" applyFont="1" applyFill="1" applyAlignment="1" applyProtection="1">
      <alignment/>
      <protection locked="0"/>
    </xf>
    <xf numFmtId="169" fontId="1" fillId="2" borderId="0" xfId="17" applyNumberFormat="1" applyFont="1" applyFill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44" fontId="1" fillId="0" borderId="0" xfId="17" applyFont="1" applyAlignment="1">
      <alignment horizontal="right"/>
    </xf>
    <xf numFmtId="44" fontId="1" fillId="0" borderId="0" xfId="0" applyNumberFormat="1" applyFont="1" applyFill="1" applyAlignment="1">
      <alignment/>
    </xf>
    <xf numFmtId="9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Continuous"/>
    </xf>
    <xf numFmtId="44" fontId="1" fillId="0" borderId="0" xfId="0" applyNumberFormat="1" applyFont="1" applyAlignment="1">
      <alignment horizontal="right"/>
    </xf>
    <xf numFmtId="9" fontId="1" fillId="0" borderId="3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B39" sqref="B39"/>
    </sheetView>
  </sheetViews>
  <sheetFormatPr defaultColWidth="11.421875" defaultRowHeight="12.75"/>
  <cols>
    <col min="1" max="1" width="51.140625" style="1" customWidth="1"/>
    <col min="2" max="2" width="13.421875" style="1" customWidth="1"/>
    <col min="3" max="3" width="11.28125" style="1" customWidth="1"/>
    <col min="4" max="4" width="14.8515625" style="1" customWidth="1"/>
    <col min="5" max="5" width="18.421875" style="1" customWidth="1"/>
    <col min="6" max="6" width="12.140625" style="1" customWidth="1"/>
    <col min="7" max="7" width="12.421875" style="1" customWidth="1"/>
    <col min="8" max="8" width="13.421875" style="1" customWidth="1"/>
    <col min="9" max="16384" width="9.140625" style="1" customWidth="1"/>
  </cols>
  <sheetData>
    <row r="1" ht="12.75">
      <c r="A1" s="17" t="s">
        <v>34</v>
      </c>
    </row>
    <row r="3" ht="12.75">
      <c r="A3" s="1" t="s">
        <v>26</v>
      </c>
    </row>
    <row r="4" ht="12.75">
      <c r="A4" s="1" t="s">
        <v>35</v>
      </c>
    </row>
    <row r="6" ht="12.75">
      <c r="A6" s="1" t="s">
        <v>36</v>
      </c>
    </row>
    <row r="7" ht="12.75">
      <c r="A7" s="1" t="s">
        <v>37</v>
      </c>
    </row>
    <row r="9" ht="12.75">
      <c r="A9" s="1" t="s">
        <v>42</v>
      </c>
    </row>
    <row r="10" ht="12.75">
      <c r="A10" s="1" t="s">
        <v>38</v>
      </c>
    </row>
    <row r="11" ht="12.75">
      <c r="A11" s="1" t="s">
        <v>39</v>
      </c>
    </row>
    <row r="13" ht="12.75">
      <c r="A13" s="17" t="s">
        <v>27</v>
      </c>
    </row>
    <row r="14" ht="12.75">
      <c r="A14" s="1" t="s">
        <v>43</v>
      </c>
    </row>
    <row r="15" ht="12.75">
      <c r="A15" s="1" t="s">
        <v>28</v>
      </c>
    </row>
    <row r="16" ht="12.75">
      <c r="A16" s="1" t="s">
        <v>44</v>
      </c>
    </row>
    <row r="17" ht="12.75">
      <c r="A17" t="s">
        <v>41</v>
      </c>
    </row>
    <row r="19" ht="12.75">
      <c r="A19" s="1" t="s">
        <v>40</v>
      </c>
    </row>
    <row r="21" ht="12.75">
      <c r="A21" s="1" t="s">
        <v>45</v>
      </c>
    </row>
    <row r="22" ht="12.75">
      <c r="A22" s="1" t="s">
        <v>46</v>
      </c>
    </row>
    <row r="24" ht="12.75">
      <c r="A24" s="1" t="s">
        <v>29</v>
      </c>
    </row>
    <row r="25" ht="12.75">
      <c r="A25" s="1" t="s">
        <v>47</v>
      </c>
    </row>
    <row r="30" spans="3:6" ht="12.75">
      <c r="C30" s="2" t="s">
        <v>48</v>
      </c>
      <c r="E30" s="2"/>
      <c r="F30" s="2" t="s">
        <v>49</v>
      </c>
    </row>
    <row r="31" spans="1:6" ht="12.75">
      <c r="A31" s="11" t="s">
        <v>50</v>
      </c>
      <c r="C31" s="2" t="s">
        <v>51</v>
      </c>
      <c r="D31" s="14"/>
      <c r="E31" s="2"/>
      <c r="F31" s="2" t="s">
        <v>52</v>
      </c>
    </row>
    <row r="32" spans="1:7" s="8" customFormat="1" ht="12.75">
      <c r="A32" s="10" t="s">
        <v>53</v>
      </c>
      <c r="B32" s="12"/>
      <c r="F32" s="18" t="s">
        <v>54</v>
      </c>
      <c r="G32" s="19">
        <f>D31/24</f>
        <v>0</v>
      </c>
    </row>
    <row r="33" spans="1:2" s="8" customFormat="1" ht="12.75">
      <c r="A33" s="10" t="s">
        <v>0</v>
      </c>
      <c r="B33" s="13"/>
    </row>
    <row r="34" s="8" customFormat="1" ht="12.75">
      <c r="A34" s="7"/>
    </row>
    <row r="35" spans="1:8" s="8" customFormat="1" ht="12.75">
      <c r="A35" s="17" t="s">
        <v>1</v>
      </c>
      <c r="B35" s="2" t="s">
        <v>2</v>
      </c>
      <c r="D35" s="21" t="s">
        <v>3</v>
      </c>
      <c r="E35" s="21"/>
      <c r="F35" s="21"/>
      <c r="G35" s="21"/>
      <c r="H35" s="21"/>
    </row>
    <row r="36" spans="1:8" s="8" customFormat="1" ht="12.75">
      <c r="A36" s="7"/>
      <c r="B36" s="2" t="s">
        <v>4</v>
      </c>
      <c r="C36" s="9" t="s">
        <v>5</v>
      </c>
      <c r="D36" s="9" t="s">
        <v>6</v>
      </c>
      <c r="E36" s="9" t="s">
        <v>6</v>
      </c>
      <c r="F36" s="9" t="s">
        <v>7</v>
      </c>
      <c r="G36" s="9" t="s">
        <v>8</v>
      </c>
      <c r="H36" s="9" t="s">
        <v>9</v>
      </c>
    </row>
    <row r="37" spans="2:8" ht="12.75">
      <c r="B37" s="2" t="s">
        <v>10</v>
      </c>
      <c r="C37" s="2" t="s">
        <v>11</v>
      </c>
      <c r="D37" s="2" t="s">
        <v>12</v>
      </c>
      <c r="E37" s="2" t="s">
        <v>13</v>
      </c>
      <c r="F37" s="2" t="s">
        <v>14</v>
      </c>
      <c r="G37" s="2" t="s">
        <v>14</v>
      </c>
      <c r="H37" s="2" t="s">
        <v>15</v>
      </c>
    </row>
    <row r="38" spans="1:7" ht="12.75">
      <c r="A38" s="1" t="s">
        <v>33</v>
      </c>
      <c r="B38" s="2" t="s">
        <v>16</v>
      </c>
      <c r="C38" s="2" t="s">
        <v>17</v>
      </c>
      <c r="D38" s="2"/>
      <c r="E38" s="2"/>
      <c r="F38" s="2"/>
      <c r="G38" s="2"/>
    </row>
    <row r="39" spans="2:7" ht="6.75" customHeight="1">
      <c r="B39" s="2"/>
      <c r="C39" s="2"/>
      <c r="D39" s="2"/>
      <c r="E39" s="2"/>
      <c r="F39" s="2"/>
      <c r="G39" s="2"/>
    </row>
    <row r="40" spans="1:7" ht="12.75">
      <c r="A40" s="17" t="s">
        <v>18</v>
      </c>
      <c r="B40" s="2"/>
      <c r="C40" s="2"/>
      <c r="D40" s="2"/>
      <c r="E40" s="2"/>
      <c r="F40" s="2"/>
      <c r="G40" s="2"/>
    </row>
    <row r="41" spans="1:8" ht="16.5" customHeight="1">
      <c r="A41" s="11"/>
      <c r="B41" s="15"/>
      <c r="C41" s="12"/>
      <c r="D41" s="5" t="e">
        <f aca="true" t="shared" si="0" ref="D41:D58">IF(B41&gt;0,(B41*C41/24*B$32),(D$31*C41/(B$33*2)))</f>
        <v>#DIV/0!</v>
      </c>
      <c r="E41" s="4" t="e">
        <f aca="true" t="shared" si="1" ref="E41:E58">D41/(G$32)</f>
        <v>#DIV/0!</v>
      </c>
      <c r="F41" s="5" t="e">
        <f aca="true" t="shared" si="2" ref="F41:F58">(D$31/(B$33*2))*C41-D41</f>
        <v>#DIV/0!</v>
      </c>
      <c r="G41" s="4" t="e">
        <f aca="true" t="shared" si="3" ref="G41:G58">F41/G$32</f>
        <v>#DIV/0!</v>
      </c>
      <c r="H41" s="3" t="e">
        <f aca="true" t="shared" si="4" ref="H41:H58">G$32*C41-D41-F41</f>
        <v>#DIV/0!</v>
      </c>
    </row>
    <row r="42" spans="1:8" ht="16.5" customHeight="1">
      <c r="A42" s="16"/>
      <c r="B42" s="15"/>
      <c r="C42" s="12"/>
      <c r="D42" s="5" t="e">
        <f t="shared" si="0"/>
        <v>#DIV/0!</v>
      </c>
      <c r="E42" s="4" t="e">
        <f t="shared" si="1"/>
        <v>#DIV/0!</v>
      </c>
      <c r="F42" s="5" t="e">
        <f t="shared" si="2"/>
        <v>#DIV/0!</v>
      </c>
      <c r="G42" s="4" t="e">
        <f t="shared" si="3"/>
        <v>#DIV/0!</v>
      </c>
      <c r="H42" s="3" t="e">
        <f t="shared" si="4"/>
        <v>#DIV/0!</v>
      </c>
    </row>
    <row r="43" spans="1:8" ht="16.5" customHeight="1">
      <c r="A43" s="16"/>
      <c r="B43" s="15"/>
      <c r="C43" s="12"/>
      <c r="D43" s="5" t="e">
        <f t="shared" si="0"/>
        <v>#DIV/0!</v>
      </c>
      <c r="E43" s="4" t="e">
        <f t="shared" si="1"/>
        <v>#DIV/0!</v>
      </c>
      <c r="F43" s="5" t="e">
        <f t="shared" si="2"/>
        <v>#DIV/0!</v>
      </c>
      <c r="G43" s="4" t="e">
        <f t="shared" si="3"/>
        <v>#DIV/0!</v>
      </c>
      <c r="H43" s="3" t="e">
        <f t="shared" si="4"/>
        <v>#DIV/0!</v>
      </c>
    </row>
    <row r="44" spans="1:8" ht="16.5" customHeight="1">
      <c r="A44" s="16"/>
      <c r="B44" s="15"/>
      <c r="C44" s="12"/>
      <c r="D44" s="5" t="e">
        <f t="shared" si="0"/>
        <v>#DIV/0!</v>
      </c>
      <c r="E44" s="4" t="e">
        <f t="shared" si="1"/>
        <v>#DIV/0!</v>
      </c>
      <c r="F44" s="5" t="e">
        <f t="shared" si="2"/>
        <v>#DIV/0!</v>
      </c>
      <c r="G44" s="4" t="e">
        <f t="shared" si="3"/>
        <v>#DIV/0!</v>
      </c>
      <c r="H44" s="3" t="e">
        <f t="shared" si="4"/>
        <v>#DIV/0!</v>
      </c>
    </row>
    <row r="45" spans="1:8" ht="16.5" customHeight="1">
      <c r="A45" s="16"/>
      <c r="B45" s="15"/>
      <c r="C45" s="12"/>
      <c r="D45" s="5" t="e">
        <f t="shared" si="0"/>
        <v>#DIV/0!</v>
      </c>
      <c r="E45" s="4" t="e">
        <f t="shared" si="1"/>
        <v>#DIV/0!</v>
      </c>
      <c r="F45" s="5" t="e">
        <f t="shared" si="2"/>
        <v>#DIV/0!</v>
      </c>
      <c r="G45" s="4" t="e">
        <f t="shared" si="3"/>
        <v>#DIV/0!</v>
      </c>
      <c r="H45" s="3" t="e">
        <f t="shared" si="4"/>
        <v>#DIV/0!</v>
      </c>
    </row>
    <row r="46" spans="1:8" ht="16.5" customHeight="1">
      <c r="A46" s="16"/>
      <c r="B46" s="15"/>
      <c r="C46" s="12"/>
      <c r="D46" s="5" t="e">
        <f t="shared" si="0"/>
        <v>#DIV/0!</v>
      </c>
      <c r="E46" s="4" t="e">
        <f t="shared" si="1"/>
        <v>#DIV/0!</v>
      </c>
      <c r="F46" s="5" t="e">
        <f t="shared" si="2"/>
        <v>#DIV/0!</v>
      </c>
      <c r="G46" s="4" t="e">
        <f t="shared" si="3"/>
        <v>#DIV/0!</v>
      </c>
      <c r="H46" s="3" t="e">
        <f t="shared" si="4"/>
        <v>#DIV/0!</v>
      </c>
    </row>
    <row r="47" spans="1:8" ht="16.5" customHeight="1">
      <c r="A47" s="16"/>
      <c r="B47" s="15"/>
      <c r="C47" s="12"/>
      <c r="D47" s="5" t="e">
        <f t="shared" si="0"/>
        <v>#DIV/0!</v>
      </c>
      <c r="E47" s="4" t="e">
        <f t="shared" si="1"/>
        <v>#DIV/0!</v>
      </c>
      <c r="F47" s="5" t="e">
        <f t="shared" si="2"/>
        <v>#DIV/0!</v>
      </c>
      <c r="G47" s="4" t="e">
        <f t="shared" si="3"/>
        <v>#DIV/0!</v>
      </c>
      <c r="H47" s="3" t="e">
        <f t="shared" si="4"/>
        <v>#DIV/0!</v>
      </c>
    </row>
    <row r="48" spans="1:8" ht="16.5" customHeight="1">
      <c r="A48" s="16"/>
      <c r="B48" s="15"/>
      <c r="C48" s="12"/>
      <c r="D48" s="5" t="e">
        <f t="shared" si="0"/>
        <v>#DIV/0!</v>
      </c>
      <c r="E48" s="4" t="e">
        <f t="shared" si="1"/>
        <v>#DIV/0!</v>
      </c>
      <c r="F48" s="5" t="e">
        <f t="shared" si="2"/>
        <v>#DIV/0!</v>
      </c>
      <c r="G48" s="4" t="e">
        <f t="shared" si="3"/>
        <v>#DIV/0!</v>
      </c>
      <c r="H48" s="3" t="e">
        <f t="shared" si="4"/>
        <v>#DIV/0!</v>
      </c>
    </row>
    <row r="49" spans="1:8" ht="16.5" customHeight="1">
      <c r="A49" s="16"/>
      <c r="B49" s="15"/>
      <c r="C49" s="12"/>
      <c r="D49" s="5" t="e">
        <f t="shared" si="0"/>
        <v>#DIV/0!</v>
      </c>
      <c r="E49" s="4" t="e">
        <f t="shared" si="1"/>
        <v>#DIV/0!</v>
      </c>
      <c r="F49" s="5" t="e">
        <f t="shared" si="2"/>
        <v>#DIV/0!</v>
      </c>
      <c r="G49" s="4" t="e">
        <f t="shared" si="3"/>
        <v>#DIV/0!</v>
      </c>
      <c r="H49" s="3" t="e">
        <f t="shared" si="4"/>
        <v>#DIV/0!</v>
      </c>
    </row>
    <row r="50" spans="1:8" ht="16.5" customHeight="1">
      <c r="A50" s="16"/>
      <c r="B50" s="15"/>
      <c r="C50" s="12"/>
      <c r="D50" s="5" t="e">
        <f t="shared" si="0"/>
        <v>#DIV/0!</v>
      </c>
      <c r="E50" s="4" t="e">
        <f t="shared" si="1"/>
        <v>#DIV/0!</v>
      </c>
      <c r="F50" s="5" t="e">
        <f t="shared" si="2"/>
        <v>#DIV/0!</v>
      </c>
      <c r="G50" s="4" t="e">
        <f t="shared" si="3"/>
        <v>#DIV/0!</v>
      </c>
      <c r="H50" s="3" t="e">
        <f t="shared" si="4"/>
        <v>#DIV/0!</v>
      </c>
    </row>
    <row r="51" spans="1:8" ht="16.5" customHeight="1">
      <c r="A51" s="16"/>
      <c r="B51" s="15"/>
      <c r="C51" s="12"/>
      <c r="D51" s="5" t="e">
        <f t="shared" si="0"/>
        <v>#DIV/0!</v>
      </c>
      <c r="E51" s="4" t="e">
        <f t="shared" si="1"/>
        <v>#DIV/0!</v>
      </c>
      <c r="F51" s="5" t="e">
        <f t="shared" si="2"/>
        <v>#DIV/0!</v>
      </c>
      <c r="G51" s="4" t="e">
        <f t="shared" si="3"/>
        <v>#DIV/0!</v>
      </c>
      <c r="H51" s="3" t="e">
        <f t="shared" si="4"/>
        <v>#DIV/0!</v>
      </c>
    </row>
    <row r="52" spans="1:8" ht="16.5" customHeight="1">
      <c r="A52" s="16"/>
      <c r="B52" s="15"/>
      <c r="C52" s="12"/>
      <c r="D52" s="5" t="e">
        <f t="shared" si="0"/>
        <v>#DIV/0!</v>
      </c>
      <c r="E52" s="4" t="e">
        <f t="shared" si="1"/>
        <v>#DIV/0!</v>
      </c>
      <c r="F52" s="5" t="e">
        <f t="shared" si="2"/>
        <v>#DIV/0!</v>
      </c>
      <c r="G52" s="4" t="e">
        <f t="shared" si="3"/>
        <v>#DIV/0!</v>
      </c>
      <c r="H52" s="3" t="e">
        <f t="shared" si="4"/>
        <v>#DIV/0!</v>
      </c>
    </row>
    <row r="53" spans="1:8" ht="16.5" customHeight="1">
      <c r="A53" s="16"/>
      <c r="B53" s="15"/>
      <c r="C53" s="12"/>
      <c r="D53" s="5" t="e">
        <f t="shared" si="0"/>
        <v>#DIV/0!</v>
      </c>
      <c r="E53" s="4" t="e">
        <f t="shared" si="1"/>
        <v>#DIV/0!</v>
      </c>
      <c r="F53" s="5" t="e">
        <f t="shared" si="2"/>
        <v>#DIV/0!</v>
      </c>
      <c r="G53" s="4" t="e">
        <f t="shared" si="3"/>
        <v>#DIV/0!</v>
      </c>
      <c r="H53" s="3" t="e">
        <f t="shared" si="4"/>
        <v>#DIV/0!</v>
      </c>
    </row>
    <row r="54" spans="1:8" ht="16.5" customHeight="1">
      <c r="A54" s="16"/>
      <c r="B54" s="15"/>
      <c r="C54" s="12"/>
      <c r="D54" s="5" t="e">
        <f t="shared" si="0"/>
        <v>#DIV/0!</v>
      </c>
      <c r="E54" s="4" t="e">
        <f t="shared" si="1"/>
        <v>#DIV/0!</v>
      </c>
      <c r="F54" s="5" t="e">
        <f t="shared" si="2"/>
        <v>#DIV/0!</v>
      </c>
      <c r="G54" s="4" t="e">
        <f t="shared" si="3"/>
        <v>#DIV/0!</v>
      </c>
      <c r="H54" s="3" t="e">
        <f t="shared" si="4"/>
        <v>#DIV/0!</v>
      </c>
    </row>
    <row r="55" spans="1:8" ht="16.5" customHeight="1">
      <c r="A55" s="16"/>
      <c r="B55" s="15"/>
      <c r="C55" s="12"/>
      <c r="D55" s="5" t="e">
        <f t="shared" si="0"/>
        <v>#DIV/0!</v>
      </c>
      <c r="E55" s="4" t="e">
        <f t="shared" si="1"/>
        <v>#DIV/0!</v>
      </c>
      <c r="F55" s="5" t="e">
        <f t="shared" si="2"/>
        <v>#DIV/0!</v>
      </c>
      <c r="G55" s="4" t="e">
        <f t="shared" si="3"/>
        <v>#DIV/0!</v>
      </c>
      <c r="H55" s="3" t="e">
        <f t="shared" si="4"/>
        <v>#DIV/0!</v>
      </c>
    </row>
    <row r="56" spans="1:8" ht="16.5" customHeight="1">
      <c r="A56" s="16"/>
      <c r="B56" s="15"/>
      <c r="C56" s="12"/>
      <c r="D56" s="5" t="e">
        <f t="shared" si="0"/>
        <v>#DIV/0!</v>
      </c>
      <c r="E56" s="4" t="e">
        <f t="shared" si="1"/>
        <v>#DIV/0!</v>
      </c>
      <c r="F56" s="5" t="e">
        <f t="shared" si="2"/>
        <v>#DIV/0!</v>
      </c>
      <c r="G56" s="4" t="e">
        <f t="shared" si="3"/>
        <v>#DIV/0!</v>
      </c>
      <c r="H56" s="3" t="e">
        <f t="shared" si="4"/>
        <v>#DIV/0!</v>
      </c>
    </row>
    <row r="57" spans="1:8" ht="16.5" customHeight="1">
      <c r="A57" s="16"/>
      <c r="B57" s="15"/>
      <c r="C57" s="12"/>
      <c r="D57" s="5" t="e">
        <f t="shared" si="0"/>
        <v>#DIV/0!</v>
      </c>
      <c r="E57" s="4" t="e">
        <f t="shared" si="1"/>
        <v>#DIV/0!</v>
      </c>
      <c r="F57" s="5" t="e">
        <f t="shared" si="2"/>
        <v>#DIV/0!</v>
      </c>
      <c r="G57" s="4" t="e">
        <f t="shared" si="3"/>
        <v>#DIV/0!</v>
      </c>
      <c r="H57" s="3" t="e">
        <f t="shared" si="4"/>
        <v>#DIV/0!</v>
      </c>
    </row>
    <row r="58" spans="1:8" ht="16.5" customHeight="1">
      <c r="A58" s="16"/>
      <c r="B58" s="15"/>
      <c r="C58" s="12"/>
      <c r="D58" s="5" t="e">
        <f t="shared" si="0"/>
        <v>#DIV/0!</v>
      </c>
      <c r="E58" s="4" t="e">
        <f t="shared" si="1"/>
        <v>#DIV/0!</v>
      </c>
      <c r="F58" s="5" t="e">
        <f t="shared" si="2"/>
        <v>#DIV/0!</v>
      </c>
      <c r="G58" s="4" t="e">
        <f t="shared" si="3"/>
        <v>#DIV/0!</v>
      </c>
      <c r="H58" s="3" t="e">
        <f t="shared" si="4"/>
        <v>#DIV/0!</v>
      </c>
    </row>
    <row r="60" spans="1:8" ht="12.75">
      <c r="A60" s="1" t="s">
        <v>30</v>
      </c>
      <c r="C60" s="20">
        <f>SUM(C41:C59)</f>
        <v>0</v>
      </c>
      <c r="D60" s="3"/>
      <c r="E60" s="4" t="e">
        <f>F60/G32</f>
        <v>#DIV/0!</v>
      </c>
      <c r="F60" s="3" t="e">
        <f>SUM(F41:F59)</f>
        <v>#DIV/0!</v>
      </c>
      <c r="G60" s="6" t="e">
        <f>SUM(G41:G59)</f>
        <v>#DIV/0!</v>
      </c>
      <c r="H60" s="3" t="e">
        <f>SUM(H41:H58)</f>
        <v>#DIV/0!</v>
      </c>
    </row>
    <row r="62" spans="1:5" ht="12.75">
      <c r="A62" s="1" t="s">
        <v>19</v>
      </c>
      <c r="E62" s="6" t="e">
        <f>SUM(E41:E60)</f>
        <v>#DIV/0!</v>
      </c>
    </row>
    <row r="65" ht="12.75">
      <c r="A65" s="17" t="s">
        <v>20</v>
      </c>
    </row>
    <row r="66" spans="1:8" ht="12.75">
      <c r="A66" s="1" t="s">
        <v>31</v>
      </c>
      <c r="H66" s="2" t="s">
        <v>21</v>
      </c>
    </row>
    <row r="67" spans="1:8" ht="16.5" customHeight="1">
      <c r="A67" s="16" t="s">
        <v>22</v>
      </c>
      <c r="B67" s="15"/>
      <c r="C67" s="12"/>
      <c r="D67" s="5" t="e">
        <f>(G$32*C67)+H60</f>
        <v>#DIV/0!</v>
      </c>
      <c r="E67" s="4" t="e">
        <f>D67/G$32</f>
        <v>#DIV/0!</v>
      </c>
      <c r="F67" s="5"/>
      <c r="G67" s="4"/>
      <c r="H67" s="22" t="s">
        <v>23</v>
      </c>
    </row>
    <row r="68" spans="1:8" ht="16.5" customHeight="1">
      <c r="A68" s="16"/>
      <c r="B68" s="15"/>
      <c r="C68" s="12"/>
      <c r="D68" s="5" t="e">
        <f>IF(B68&gt;0,(B68*C68/24*B$32),(D$31*C68/(B$33*2)))</f>
        <v>#DIV/0!</v>
      </c>
      <c r="E68" s="4" t="e">
        <f>D68/(D$31/(B$33*2))</f>
        <v>#DIV/0!</v>
      </c>
      <c r="F68" s="5"/>
      <c r="G68" s="4"/>
      <c r="H68" s="22"/>
    </row>
    <row r="69" spans="1:8" ht="16.5" customHeight="1">
      <c r="A69" s="16"/>
      <c r="B69" s="15"/>
      <c r="C69" s="12"/>
      <c r="D69" s="5" t="e">
        <f>IF(B69&gt;0,(B69*C69/24*B$32),(D$31*C69/(B$33*2)))</f>
        <v>#DIV/0!</v>
      </c>
      <c r="E69" s="4" t="e">
        <f>D69/(D$31/(B$33*2))</f>
        <v>#DIV/0!</v>
      </c>
      <c r="F69" s="5"/>
      <c r="G69" s="4"/>
      <c r="H69" s="22"/>
    </row>
    <row r="70" spans="1:8" ht="16.5" customHeight="1">
      <c r="A70" s="16"/>
      <c r="B70" s="15"/>
      <c r="C70" s="12"/>
      <c r="D70" s="5" t="e">
        <f>IF(B70&gt;0,(B70*C70/24*B$32),(D$31*C70/(B$33*2)))</f>
        <v>#DIV/0!</v>
      </c>
      <c r="E70" s="4" t="e">
        <f>D70/(D$31/(B$33*2))</f>
        <v>#DIV/0!</v>
      </c>
      <c r="F70" s="5"/>
      <c r="G70" s="4"/>
      <c r="H70" s="3"/>
    </row>
    <row r="72" spans="3:5" ht="12.75">
      <c r="C72" s="20">
        <f>SUM(C67:C71)</f>
        <v>0</v>
      </c>
      <c r="D72" s="3"/>
      <c r="E72" s="6" t="e">
        <f>SUM(E67:E70)</f>
        <v>#DIV/0!</v>
      </c>
    </row>
    <row r="73" ht="12.75">
      <c r="B73" s="1" t="s">
        <v>24</v>
      </c>
    </row>
    <row r="74" spans="2:6" ht="12.75">
      <c r="B74" s="1" t="s">
        <v>25</v>
      </c>
      <c r="C74" s="23">
        <f>C72+C60</f>
        <v>0</v>
      </c>
      <c r="D74" s="3"/>
      <c r="E74" s="6" t="e">
        <f>E62+E72</f>
        <v>#DIV/0!</v>
      </c>
      <c r="F74" s="1" t="s">
        <v>32</v>
      </c>
    </row>
    <row r="75" spans="3:4" ht="12.75">
      <c r="C75" s="20"/>
      <c r="D75" s="3"/>
    </row>
    <row r="76" spans="3:4" ht="12.75">
      <c r="C76" s="20"/>
      <c r="D76" s="3"/>
    </row>
    <row r="77" spans="3:4" ht="12.75">
      <c r="C77" s="20"/>
      <c r="D77" s="3"/>
    </row>
  </sheetData>
  <sheetProtection sheet="1" objects="1" scenarios="1"/>
  <printOptions gridLines="1"/>
  <pageMargins left="0.25" right="0.25" top="0.76" bottom="0.5" header="0.5" footer="0.5"/>
  <pageSetup horizontalDpi="600" verticalDpi="600" orientation="landscape" scale="75"/>
  <headerFooter alignWithMargins="0">
    <oddHeader>&amp;C&amp;"Geneva,Bold"&amp;14Academic Year Salary Paid over 12 Months Calculation Template</oddHeader>
  </headerFooter>
  <rowBreaks count="1" manualBreakCount="1">
    <brk id="3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Controller's Office,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dconlinn</dc:creator>
  <cp:keywords/>
  <dc:description/>
  <cp:lastModifiedBy>Selina Andersson</cp:lastModifiedBy>
  <cp:lastPrinted>2005-04-20T16:17:30Z</cp:lastPrinted>
  <dcterms:created xsi:type="dcterms:W3CDTF">2004-05-12T19:20:32Z</dcterms:created>
  <dcterms:modified xsi:type="dcterms:W3CDTF">2004-05-12T19:20:40Z</dcterms:modified>
  <cp:category/>
  <cp:version/>
  <cp:contentType/>
  <cp:contentStatus/>
</cp:coreProperties>
</file>